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GOBERNACION\Desktop\"/>
    </mc:Choice>
  </mc:AlternateContent>
  <bookViews>
    <workbookView xWindow="0" yWindow="0" windowWidth="20490" windowHeight="6855"/>
  </bookViews>
  <sheets>
    <sheet name="COMPRAS" sheetId="1" r:id="rId1"/>
  </sheets>
  <definedNames>
    <definedName name="_xlnm.Print_Area" localSheetId="0">COMPRAS!$A$1:$G$38</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37" i="1" l="1"/>
  <c r="E35" i="1"/>
  <c r="E34" i="1"/>
  <c r="E33" i="1" l="1"/>
  <c r="E31" i="1"/>
  <c r="E28" i="1" l="1"/>
  <c r="E29" i="1" l="1"/>
  <c r="E27" i="1" l="1"/>
  <c r="E26" i="1" l="1"/>
  <c r="E25" i="1" l="1"/>
  <c r="E24" i="1" l="1"/>
  <c r="E23" i="1" l="1"/>
  <c r="E21" i="1" l="1"/>
  <c r="E36" i="1" l="1"/>
  <c r="E32" i="1"/>
  <c r="E30" i="1"/>
  <c r="E17" i="1" l="1"/>
  <c r="E18" i="1" l="1"/>
  <c r="E22" i="1" l="1"/>
  <c r="E16" i="1" l="1"/>
  <c r="E15" i="1"/>
  <c r="E14" i="1"/>
  <c r="E13" i="1"/>
  <c r="E12" i="1"/>
  <c r="E20" i="1" l="1"/>
  <c r="E19" i="1"/>
  <c r="E38" i="1" l="1"/>
</calcChain>
</file>

<file path=xl/sharedStrings.xml><?xml version="1.0" encoding="utf-8"?>
<sst xmlns="http://schemas.openxmlformats.org/spreadsheetml/2006/main" count="72" uniqueCount="65">
  <si>
    <t>FECHA COMPRA</t>
  </si>
  <si>
    <t>DESCRIPCIÓN DE COMPRA</t>
  </si>
  <si>
    <t>CANTIDAD</t>
  </si>
  <si>
    <t>PRECIO UNITARIO</t>
  </si>
  <si>
    <t>PRECIO TOTAL</t>
  </si>
  <si>
    <t>PROVEEDOR</t>
  </si>
  <si>
    <t>NIT</t>
  </si>
  <si>
    <r>
      <t xml:space="preserve">ENCARGADO DE ACTUALIZACIÓN:  </t>
    </r>
    <r>
      <rPr>
        <b/>
        <sz val="12"/>
        <color rgb="FF0070C0"/>
        <rFont val="Calibri"/>
        <family val="2"/>
        <scheme val="minor"/>
      </rPr>
      <t xml:space="preserve">ASISTENTE DE COMPRAS  </t>
    </r>
  </si>
  <si>
    <t xml:space="preserve">Comunicaciones Celulares, S.A. </t>
  </si>
  <si>
    <t>NUMERAL 22 - COMPRAS DIRECTAS</t>
  </si>
  <si>
    <r>
      <t xml:space="preserve">HORARIO DE ATENCIÓN:  </t>
    </r>
    <r>
      <rPr>
        <b/>
        <sz val="12"/>
        <color rgb="FF0070C0"/>
        <rFont val="Calibri"/>
        <family val="2"/>
        <scheme val="minor"/>
      </rPr>
      <t>08:00 A 16:30 HORAS</t>
    </r>
  </si>
  <si>
    <r>
      <t xml:space="preserve">ENTIDAD:  </t>
    </r>
    <r>
      <rPr>
        <b/>
        <sz val="12"/>
        <color rgb="FF0070C0"/>
        <rFont val="Calibri"/>
        <family val="2"/>
        <scheme val="minor"/>
      </rPr>
      <t xml:space="preserve">GOBERNACIÓN DEPARTAMENTAL DE CHIQUIMULA </t>
    </r>
  </si>
  <si>
    <r>
      <t xml:space="preserve">DIRECCIÓN: </t>
    </r>
    <r>
      <rPr>
        <b/>
        <sz val="12"/>
        <color rgb="FF0070C0"/>
        <rFont val="Calibri"/>
        <family val="2"/>
        <scheme val="minor"/>
      </rPr>
      <t xml:space="preserve"> 10MA. AVENIDA ENTRE 1RA. Y 2DA. CALLE, ZONA 1, CHIQUIMULA</t>
    </r>
  </si>
  <si>
    <t xml:space="preserve">Distribuidora de Electricidad de Oriente, S.A. </t>
  </si>
  <si>
    <r>
      <t xml:space="preserve">TELÉFONO: </t>
    </r>
    <r>
      <rPr>
        <b/>
        <sz val="12"/>
        <color rgb="FF0070C0"/>
        <rFont val="Calibri"/>
        <family val="2"/>
        <scheme val="minor"/>
      </rPr>
      <t xml:space="preserve"> 78252200</t>
    </r>
  </si>
  <si>
    <t>Sistemas de Higiene y Mantenimiento, S.A.</t>
  </si>
  <si>
    <t>Tiendas de Oriente, S.A.</t>
  </si>
  <si>
    <t>Navega.com S.A.</t>
  </si>
  <si>
    <t>Corporación Estabia, S.A.</t>
  </si>
  <si>
    <t>Celfa De Jesús Lémus Granados de Giron</t>
  </si>
  <si>
    <t>15234630</t>
  </si>
  <si>
    <t>10351248</t>
  </si>
  <si>
    <t>Amilcar Leonel Meneses Cifuentes</t>
  </si>
  <si>
    <t>Victor Salvador Gutiérrez Cetino</t>
  </si>
  <si>
    <r>
      <t xml:space="preserve">DIRECTOR: </t>
    </r>
    <r>
      <rPr>
        <b/>
        <sz val="12"/>
        <color rgb="FF0070C0"/>
        <rFont val="Calibri"/>
        <family val="2"/>
        <scheme val="minor"/>
      </rPr>
      <t>LUIS ALBERTO COMPÁ MARTÍNEZ</t>
    </r>
  </si>
  <si>
    <r>
      <t xml:space="preserve">FECHA DE ACTUALIZACIÓN: </t>
    </r>
    <r>
      <rPr>
        <b/>
        <sz val="12"/>
        <color theme="4" tint="-0.249977111117893"/>
        <rFont val="Calibri"/>
        <family val="2"/>
        <scheme val="minor"/>
      </rPr>
      <t xml:space="preserve">05 DE DICIEMBRE </t>
    </r>
    <r>
      <rPr>
        <b/>
        <sz val="12"/>
        <color rgb="FF0070C0"/>
        <rFont val="Calibri"/>
        <family val="2"/>
        <scheme val="minor"/>
      </rPr>
      <t>2025</t>
    </r>
  </si>
  <si>
    <r>
      <t xml:space="preserve">CORRESPONDE AL MES DE: </t>
    </r>
    <r>
      <rPr>
        <b/>
        <sz val="12"/>
        <color rgb="FF0070C0"/>
        <rFont val="Calibri"/>
        <family val="2"/>
        <scheme val="minor"/>
      </rPr>
      <t>NOVIEMBRE 2025</t>
    </r>
  </si>
  <si>
    <t xml:space="preserve">TOTAL: </t>
  </si>
  <si>
    <t>Pago de servicio de telefonía móvil de la línea 30010209, correspondiente al periodo del 27/09/2025 al 26/10/2025.</t>
  </si>
  <si>
    <t>Pago de servicio de telefonía móvil de la línea 30008578, correspondiente al periodo del 27/09/2025 al 26/10/2025.</t>
  </si>
  <si>
    <t>Pago de servicio telefónico PBX número 78252200, correspondiente al periodo del 27-09-2025 al 26-10-2025.</t>
  </si>
  <si>
    <t>Pago de servicio de internet corporativo plus, correspondiente al periodo del 01-10-2025 al 31-10-2025.</t>
  </si>
  <si>
    <t>Pago de servicio de  aromatización en 10 áreas de las oficinas y servicio de desodorización y aromatización en 6 servicios sanitarios de la Gobernación, correspondiente al mes de octubre 2025.</t>
  </si>
  <si>
    <t>Pago de servicio de energía eléctrica, NIS 3001092, correspondiente al periodo del 03/10/2025 al 03/11/2025.</t>
  </si>
  <si>
    <t>Otto Javier Cerezo Quezada</t>
  </si>
  <si>
    <t>Pago por la compra de: 5 tintas Canon (2 negras, 1 cyan, 1 magenta y 1 amarilla) y 6 tintas Epson (3 negras, 1 cyan, 1 magenta y 1 amarilla).</t>
  </si>
  <si>
    <t>Pago por la compra de: 100 paquetes de café molido y 80 paquetes de 100 sobres de azúcar.</t>
  </si>
  <si>
    <t>Consolidados de Chiquimula, S.A.</t>
  </si>
  <si>
    <t>Comercializadora CADI S.A.</t>
  </si>
  <si>
    <t>Pago por la compra de: 10 sillas plásticas Guateplast beige y 40 sillas plásticas Guateplast  blancas.</t>
  </si>
  <si>
    <t>Distribuidora La Ceiba, S.A.</t>
  </si>
  <si>
    <t>Pago por la compra de: 85 garrafones de agua pura y 30 paquetes de 24 unidades, de botellas pet, de agua pura, de 300ml.</t>
  </si>
  <si>
    <t>Pago de servicio de publicación en el Diario de Centro América, del informe sobre el funcionamiento y finalidad del archivo, de la Gobernación Departamental.</t>
  </si>
  <si>
    <t>Dirección General del Diario de Centro América y Tipografía Nacional</t>
  </si>
  <si>
    <t>Pago de servicio de lavado y secado de 8 sobremanteles bordados, 20 manteles grandes con revuelo y 60 sobremanteles y lavado en seco de 4 banderas.</t>
  </si>
  <si>
    <t>Milita Sociedad Anonima</t>
  </si>
  <si>
    <t>Marlon Florencio Monroy Paiz</t>
  </si>
  <si>
    <t>Pago de servicio de atención y protocolo consistente en alimentación servida en reunión interinstitucional de seguimiento a planes, programas y proyectos.</t>
  </si>
  <si>
    <t>Pago de servicio y recarga de 8 extinguidores.</t>
  </si>
  <si>
    <t>Extinsafe</t>
  </si>
  <si>
    <t>Pago de servicio de reparación a vehículo tipo Pick-Up, Toyota Hi-lux, color plateado metálico, placas O-671BBF, consistente en desmontar y montar Carter del motor por fugas de aceite, desmontar y montar bomba de combustible por fugas de aceite por la tapadera frontal, cambio de dos rótulas de muletas frontal inferiores, cambio de bomba central de freno, cambio de aceite de motor con su filtro, cambio de refrigerante a sistema de enfriamiento .</t>
  </si>
  <si>
    <t>Henry Giovani Macz Milian Copropiedad</t>
  </si>
  <si>
    <t>Pedro Roberto Par Corea</t>
  </si>
  <si>
    <t>Pago por la compra de: 1 vidrio delantero, para el vehículo tipo pick up, Toyota Hi-Lux, verde oscuro mica metálico, placas O-509BBH.</t>
  </si>
  <si>
    <t>Pago por la compra de 1 Proyecto Epson.</t>
  </si>
  <si>
    <t>Macrosistemas, S. A.</t>
  </si>
  <si>
    <t>Pago de servicio de telefonía móvil de la línea 49086972, correspondiente al periodo del 27/09/2025 al 26/10/2025.</t>
  </si>
  <si>
    <t>Pago de servicio de telefonía móvil de la línea 49096412, correspondiente al periodo del 27/09/2025 al 26/10/2025.</t>
  </si>
  <si>
    <t>Pago de servicio de internet por fibra óptica, incluye cable, correspondiente al mes de octubre 2025.</t>
  </si>
  <si>
    <t>Pago de servicio de recolección de basura, correspondiente a los meses de mayo a diciembre 2025.</t>
  </si>
  <si>
    <t>Pago por la compra de: 9 libros empastados de 200 hojas, 24 archivadores tamaño carta, 48 archivadores tamaño oficio, 24 block de notas adhesivas 3x3, 24 libretas taquigráficas y 12 memorias USB de 64GB.</t>
  </si>
  <si>
    <t>Pago de servicio de atención y protocolo consistente en alimentación servida en reunión de trabajo, con Pueblos Indígenas.</t>
  </si>
  <si>
    <t>Pago por la compra de 2 tubos de silicón gris, 1 bomba central de frenos, 2 rótulas inferiores y 2 cargadores de motor, para el vehículo tipo Pick-Up, Toyota Hi-lux, color plateado metálico, placas O-671BBF.</t>
  </si>
  <si>
    <t>Pago por la compra de 1 espejo eléctrico lado izquierdo y 1 stop trasero lado derecho, para el vehículo tipo pick up, Toyota Hi-Lux, verde oscuro mica metálico, placas O-509BBH.</t>
  </si>
  <si>
    <t>Pago de servicio de diseño e impresión de 1 vinil microperforado full color de 4 divisiones, 6 adhesivos calcomanía full color para puertas y 1 adhesivo calcomanía full color para rótulo de recepción de la Gobernación.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</si>
</sst>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quot;* #,##0.00_);_(&quot;Q&quot;* \(#,##0.00\);_(&quot;Q&quot;* &quot;-&quot;??_);_(@_)"/>
    <numFmt numFmtId="43" formatCode="_(* #,##0.00_);_(* \(#,##0.00\);_(* &quot;-&quot;??_);_(@_)"/>
    <numFmt numFmtId="164" formatCode="_-&quot;Q&quot;* #,##0.00_-;\-&quot;Q&quot;* #,##0.00_-;_-&quot;Q&quot;* &quot;-&quot;??_-;_-@_-"/>
  </numFmts>
  <fonts count="11" x14ac:knownFonts="1">
    <font>
      <sz val="11"/>
      <color theme="1"/>
      <name val="Calibri"/>
      <family val="2"/>
      <scheme val="minor"/>
    </font>
    <font>
      <b/>
      <sz val="11"/>
      <color theme="0"/>
      <name val="Calibri"/>
      <family val="2"/>
      <scheme val="minor"/>
    </font>
    <font>
      <b/>
      <sz val="12"/>
      <color theme="1"/>
      <name val="Calibri"/>
      <family val="2"/>
      <scheme val="minor"/>
    </font>
    <font>
      <b/>
      <sz val="16"/>
      <color theme="1"/>
      <name val="Calibri"/>
      <family val="2"/>
      <scheme val="minor"/>
    </font>
    <font>
      <b/>
      <sz val="12"/>
      <color rgb="FF0070C0"/>
      <name val="Calibri"/>
      <family val="2"/>
      <scheme val="minor"/>
    </font>
    <font>
      <sz val="11"/>
      <name val="Calibri"/>
      <family val="2"/>
      <scheme val="minor"/>
    </font>
    <font>
      <sz val="11"/>
      <color theme="1"/>
      <name val="Calibri"/>
      <family val="2"/>
      <scheme val="minor"/>
    </font>
    <font>
      <b/>
      <sz val="12"/>
      <color theme="4" tint="-0.249977111117893"/>
      <name val="Calibri"/>
      <family val="2"/>
      <scheme val="minor"/>
    </font>
    <font>
      <sz val="11"/>
      <color rgb="FFFF0000"/>
      <name val="Calibri"/>
      <family val="2"/>
      <scheme val="minor"/>
    </font>
    <font>
      <sz val="11"/>
      <color theme="0"/>
      <name val="Calibri"/>
      <family val="2"/>
      <scheme val="minor"/>
    </font>
    <font>
      <sz val="10"/>
      <color theme="0"/>
      <name val="Calibri"/>
      <family val="2"/>
      <scheme val="minor"/>
    </font>
  </fonts>
  <fills count="4">
    <fill>
      <patternFill patternType="none"/>
    </fill>
    <fill>
      <patternFill patternType="gray125"/>
    </fill>
    <fill>
      <patternFill patternType="solid">
        <fgColor theme="4" tint="-0.249977111117893"/>
        <bgColor indexed="64"/>
      </patternFill>
    </fill>
    <fill>
      <patternFill patternType="solid">
        <fgColor theme="0"/>
        <bgColor indexed="64"/>
      </patternFill>
    </fill>
  </fills>
  <borders count="15">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s>
  <cellStyleXfs count="3">
    <xf numFmtId="0" fontId="0" fillId="0" borderId="0"/>
    <xf numFmtId="43" fontId="6" fillId="0" borderId="0" applyFont="0" applyFill="0" applyBorder="0" applyAlignment="0" applyProtection="0"/>
    <xf numFmtId="44" fontId="6" fillId="0" borderId="0" applyFont="0" applyFill="0" applyBorder="0" applyAlignment="0" applyProtection="0"/>
  </cellStyleXfs>
  <cellXfs count="43">
    <xf numFmtId="0" fontId="0" fillId="0" borderId="0" xfId="0"/>
    <xf numFmtId="0" fontId="2" fillId="0" borderId="0" xfId="0" applyFont="1" applyBorder="1" applyAlignment="1">
      <alignment horizontal="center"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0" fillId="0" borderId="0" xfId="0" applyAlignment="1"/>
    <xf numFmtId="0" fontId="0" fillId="0" borderId="0" xfId="0" applyAlignment="1">
      <alignment wrapText="1"/>
    </xf>
    <xf numFmtId="0" fontId="5" fillId="0" borderId="0" xfId="0" applyFont="1"/>
    <xf numFmtId="0" fontId="5" fillId="0" borderId="0" xfId="0" applyFont="1" applyAlignment="1"/>
    <xf numFmtId="0" fontId="5" fillId="0" borderId="0" xfId="0" applyFont="1" applyAlignment="1">
      <alignment wrapText="1"/>
    </xf>
    <xf numFmtId="0" fontId="8" fillId="0" borderId="0" xfId="0" applyFont="1"/>
    <xf numFmtId="164" fontId="1" fillId="2" borderId="13" xfId="0" applyNumberFormat="1" applyFont="1" applyFill="1" applyBorder="1"/>
    <xf numFmtId="0" fontId="0" fillId="2" borderId="13" xfId="0" applyFill="1" applyBorder="1"/>
    <xf numFmtId="0" fontId="0" fillId="2" borderId="14" xfId="0" applyFill="1" applyBorder="1"/>
    <xf numFmtId="44" fontId="0" fillId="0" borderId="0" xfId="0" applyNumberFormat="1" applyAlignment="1">
      <alignment wrapText="1"/>
    </xf>
    <xf numFmtId="0" fontId="5" fillId="0" borderId="0" xfId="0" applyFont="1" applyBorder="1"/>
    <xf numFmtId="44" fontId="0" fillId="0" borderId="0" xfId="0" applyNumberFormat="1"/>
    <xf numFmtId="44" fontId="9" fillId="0" borderId="0" xfId="0" applyNumberFormat="1" applyFont="1" applyAlignment="1"/>
    <xf numFmtId="0" fontId="9" fillId="0" borderId="0" xfId="0" applyFont="1" applyAlignment="1"/>
    <xf numFmtId="164" fontId="9" fillId="0" borderId="0" xfId="0" applyNumberFormat="1" applyFont="1" applyBorder="1"/>
    <xf numFmtId="43" fontId="9" fillId="0" borderId="0" xfId="1" applyFont="1"/>
    <xf numFmtId="43" fontId="10" fillId="0" borderId="0" xfId="1" applyFont="1"/>
    <xf numFmtId="44" fontId="9" fillId="0" borderId="0" xfId="0" applyNumberFormat="1" applyFont="1"/>
    <xf numFmtId="0" fontId="9" fillId="0" borderId="0" xfId="0" applyFont="1"/>
    <xf numFmtId="44" fontId="0" fillId="0" borderId="0" xfId="2" applyFont="1"/>
    <xf numFmtId="44" fontId="8" fillId="0" borderId="0" xfId="0" applyNumberFormat="1" applyFont="1"/>
    <xf numFmtId="14" fontId="5" fillId="3" borderId="5" xfId="0" applyNumberFormat="1" applyFont="1" applyFill="1" applyBorder="1" applyAlignment="1">
      <alignment horizontal="center" vertical="center" wrapText="1"/>
    </xf>
    <xf numFmtId="0" fontId="5" fillId="3" borderId="1" xfId="0" applyFont="1" applyFill="1" applyBorder="1" applyAlignment="1">
      <alignment horizontal="justify" vertical="center" wrapText="1"/>
    </xf>
    <xf numFmtId="0" fontId="5" fillId="3" borderId="1" xfId="0" applyFont="1" applyFill="1" applyBorder="1" applyAlignment="1">
      <alignment horizontal="center" vertical="center" wrapText="1"/>
    </xf>
    <xf numFmtId="164" fontId="5" fillId="3" borderId="1" xfId="0" applyNumberFormat="1" applyFont="1" applyFill="1" applyBorder="1" applyAlignment="1">
      <alignment vertical="center" wrapText="1"/>
    </xf>
    <xf numFmtId="0" fontId="5" fillId="3" borderId="6" xfId="0" applyFont="1" applyFill="1" applyBorder="1" applyAlignment="1">
      <alignment horizontal="center" vertical="center" wrapText="1"/>
    </xf>
    <xf numFmtId="0" fontId="5" fillId="3" borderId="1" xfId="0" applyFont="1" applyFill="1" applyBorder="1" applyAlignment="1">
      <alignment horizontal="justify" vertical="center"/>
    </xf>
    <xf numFmtId="0" fontId="5" fillId="3" borderId="1" xfId="0" applyFont="1" applyFill="1" applyBorder="1" applyAlignment="1">
      <alignment horizontal="justify" wrapText="1"/>
    </xf>
    <xf numFmtId="0" fontId="9" fillId="0" borderId="0" xfId="0" applyFont="1" applyAlignment="1">
      <alignment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2" fillId="0" borderId="9" xfId="0" applyFont="1" applyBorder="1" applyAlignment="1">
      <alignment horizontal="left" vertical="center"/>
    </xf>
    <xf numFmtId="0" fontId="2" fillId="0" borderId="7" xfId="0" applyFont="1" applyBorder="1" applyAlignment="1">
      <alignment horizontal="left" vertical="center"/>
    </xf>
    <xf numFmtId="0" fontId="2" fillId="0" borderId="8" xfId="0" applyFont="1" applyBorder="1" applyAlignment="1">
      <alignment horizontal="left" vertical="center"/>
    </xf>
    <xf numFmtId="0" fontId="3" fillId="0" borderId="0" xfId="0" applyFont="1" applyBorder="1" applyAlignment="1">
      <alignment horizontal="center"/>
    </xf>
    <xf numFmtId="0" fontId="1" fillId="2" borderId="10" xfId="0" applyFont="1" applyFill="1" applyBorder="1" applyAlignment="1">
      <alignment horizontal="right"/>
    </xf>
    <xf numFmtId="0" fontId="1" fillId="2" borderId="11" xfId="0" applyFont="1" applyFill="1" applyBorder="1" applyAlignment="1">
      <alignment horizontal="right"/>
    </xf>
    <xf numFmtId="0" fontId="1" fillId="2" borderId="12" xfId="0" applyFont="1" applyFill="1" applyBorder="1" applyAlignment="1">
      <alignment horizontal="right"/>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2"/>
  <sheetViews>
    <sheetView tabSelected="1" topLeftCell="A35" zoomScale="90" zoomScaleNormal="90" workbookViewId="0">
      <selection activeCell="H35" sqref="H35:M46"/>
    </sheetView>
  </sheetViews>
  <sheetFormatPr baseColWidth="10" defaultRowHeight="15" x14ac:dyDescent="0.25"/>
  <cols>
    <col min="1" max="1" width="12.5703125" customWidth="1"/>
    <col min="2" max="2" width="37.28515625" customWidth="1"/>
    <col min="3" max="3" width="13.140625" customWidth="1"/>
    <col min="4" max="4" width="16.28515625" customWidth="1"/>
    <col min="5" max="5" width="14.140625" customWidth="1"/>
    <col min="6" max="6" width="20.7109375" bestFit="1" customWidth="1"/>
    <col min="8" max="8" width="12.5703125" bestFit="1" customWidth="1"/>
    <col min="9" max="9" width="17" customWidth="1"/>
    <col min="10" max="10" width="12.5703125" bestFit="1" customWidth="1"/>
  </cols>
  <sheetData>
    <row r="1" spans="1:9" ht="15.75" x14ac:dyDescent="0.25">
      <c r="A1" s="34" t="s">
        <v>11</v>
      </c>
      <c r="B1" s="34"/>
      <c r="C1" s="34"/>
      <c r="D1" s="34"/>
      <c r="E1" s="34"/>
      <c r="F1" s="34"/>
      <c r="G1" s="34"/>
    </row>
    <row r="2" spans="1:9" ht="15.75" x14ac:dyDescent="0.25">
      <c r="A2" s="34" t="s">
        <v>12</v>
      </c>
      <c r="B2" s="34"/>
      <c r="C2" s="34"/>
      <c r="D2" s="34"/>
      <c r="E2" s="34"/>
      <c r="F2" s="34"/>
      <c r="G2" s="34"/>
    </row>
    <row r="3" spans="1:9" ht="15.75" x14ac:dyDescent="0.25">
      <c r="A3" s="35" t="s">
        <v>10</v>
      </c>
      <c r="B3" s="35"/>
      <c r="C3" s="35"/>
      <c r="D3" s="35"/>
      <c r="E3" s="35"/>
      <c r="F3" s="35"/>
      <c r="G3" s="35"/>
    </row>
    <row r="4" spans="1:9" ht="15.75" x14ac:dyDescent="0.25">
      <c r="A4" s="34" t="s">
        <v>14</v>
      </c>
      <c r="B4" s="34"/>
      <c r="C4" s="34"/>
      <c r="D4" s="34"/>
      <c r="E4" s="34"/>
      <c r="F4" s="34"/>
      <c r="G4" s="34"/>
    </row>
    <row r="5" spans="1:9" ht="15.75" x14ac:dyDescent="0.25">
      <c r="A5" s="36" t="s">
        <v>24</v>
      </c>
      <c r="B5" s="37"/>
      <c r="C5" s="37"/>
      <c r="D5" s="37"/>
      <c r="E5" s="37"/>
      <c r="F5" s="37"/>
      <c r="G5" s="38"/>
    </row>
    <row r="6" spans="1:9" ht="15.75" x14ac:dyDescent="0.25">
      <c r="A6" s="34" t="s">
        <v>7</v>
      </c>
      <c r="B6" s="34"/>
      <c r="C6" s="34"/>
      <c r="D6" s="34"/>
      <c r="E6" s="34"/>
      <c r="F6" s="34"/>
      <c r="G6" s="34"/>
    </row>
    <row r="7" spans="1:9" ht="15.75" x14ac:dyDescent="0.25">
      <c r="A7" s="34" t="s">
        <v>25</v>
      </c>
      <c r="B7" s="34"/>
      <c r="C7" s="34"/>
      <c r="D7" s="34"/>
      <c r="E7" s="34"/>
      <c r="F7" s="34"/>
      <c r="G7" s="34"/>
    </row>
    <row r="8" spans="1:9" ht="15.75" x14ac:dyDescent="0.25">
      <c r="A8" s="34" t="s">
        <v>26</v>
      </c>
      <c r="B8" s="34"/>
      <c r="C8" s="34"/>
      <c r="D8" s="34"/>
      <c r="E8" s="34"/>
      <c r="F8" s="34"/>
      <c r="G8" s="34"/>
    </row>
    <row r="9" spans="1:9" ht="15.75" x14ac:dyDescent="0.25">
      <c r="A9" s="1"/>
      <c r="B9" s="1"/>
      <c r="C9" s="1"/>
      <c r="D9" s="1"/>
      <c r="E9" s="1"/>
      <c r="F9" s="1"/>
      <c r="G9" s="1"/>
    </row>
    <row r="10" spans="1:9" ht="21.75" thickBot="1" x14ac:dyDescent="0.4">
      <c r="A10" s="39" t="s">
        <v>9</v>
      </c>
      <c r="B10" s="39"/>
      <c r="C10" s="39"/>
      <c r="D10" s="39"/>
      <c r="E10" s="39"/>
      <c r="F10" s="39"/>
      <c r="G10" s="39"/>
    </row>
    <row r="11" spans="1:9" ht="30" x14ac:dyDescent="0.25">
      <c r="A11" s="2" t="s">
        <v>0</v>
      </c>
      <c r="B11" s="3" t="s">
        <v>1</v>
      </c>
      <c r="C11" s="3" t="s">
        <v>2</v>
      </c>
      <c r="D11" s="3" t="s">
        <v>3</v>
      </c>
      <c r="E11" s="3" t="s">
        <v>4</v>
      </c>
      <c r="F11" s="3" t="s">
        <v>5</v>
      </c>
      <c r="G11" s="4" t="s">
        <v>6</v>
      </c>
    </row>
    <row r="12" spans="1:9" ht="45" x14ac:dyDescent="0.25">
      <c r="A12" s="26">
        <v>45957</v>
      </c>
      <c r="B12" s="27" t="s">
        <v>28</v>
      </c>
      <c r="C12" s="28">
        <v>1</v>
      </c>
      <c r="D12" s="29">
        <v>429</v>
      </c>
      <c r="E12" s="29">
        <f t="shared" ref="E12:E16" si="0">C12*D12</f>
        <v>429</v>
      </c>
      <c r="F12" s="28" t="s">
        <v>8</v>
      </c>
      <c r="G12" s="30">
        <v>5498104</v>
      </c>
      <c r="H12" s="24"/>
    </row>
    <row r="13" spans="1:9" ht="45" x14ac:dyDescent="0.25">
      <c r="A13" s="26">
        <v>45957</v>
      </c>
      <c r="B13" s="27" t="s">
        <v>29</v>
      </c>
      <c r="C13" s="28">
        <v>1</v>
      </c>
      <c r="D13" s="29">
        <v>429</v>
      </c>
      <c r="E13" s="29">
        <f t="shared" si="0"/>
        <v>429</v>
      </c>
      <c r="F13" s="28" t="s">
        <v>8</v>
      </c>
      <c r="G13" s="30">
        <v>5498104</v>
      </c>
      <c r="H13" s="24"/>
      <c r="I13" s="16"/>
    </row>
    <row r="14" spans="1:9" ht="45" x14ac:dyDescent="0.25">
      <c r="A14" s="26">
        <v>45957</v>
      </c>
      <c r="B14" s="27" t="s">
        <v>56</v>
      </c>
      <c r="C14" s="28">
        <v>1</v>
      </c>
      <c r="D14" s="29">
        <v>429</v>
      </c>
      <c r="E14" s="29">
        <f t="shared" si="0"/>
        <v>429</v>
      </c>
      <c r="F14" s="28" t="s">
        <v>8</v>
      </c>
      <c r="G14" s="30">
        <v>5498104</v>
      </c>
      <c r="H14" s="24"/>
    </row>
    <row r="15" spans="1:9" ht="45" x14ac:dyDescent="0.25">
      <c r="A15" s="26">
        <v>45957</v>
      </c>
      <c r="B15" s="27" t="s">
        <v>57</v>
      </c>
      <c r="C15" s="28">
        <v>1</v>
      </c>
      <c r="D15" s="29">
        <v>429</v>
      </c>
      <c r="E15" s="29">
        <f t="shared" si="0"/>
        <v>429</v>
      </c>
      <c r="F15" s="28" t="s">
        <v>8</v>
      </c>
      <c r="G15" s="30">
        <v>5498104</v>
      </c>
      <c r="H15" s="24"/>
    </row>
    <row r="16" spans="1:9" ht="45" x14ac:dyDescent="0.25">
      <c r="A16" s="26">
        <v>45957</v>
      </c>
      <c r="B16" s="27" t="s">
        <v>30</v>
      </c>
      <c r="C16" s="28">
        <v>1</v>
      </c>
      <c r="D16" s="29">
        <v>901.12</v>
      </c>
      <c r="E16" s="29">
        <f t="shared" si="0"/>
        <v>901.12</v>
      </c>
      <c r="F16" s="28" t="s">
        <v>8</v>
      </c>
      <c r="G16" s="30">
        <v>5498104</v>
      </c>
      <c r="H16" s="24"/>
    </row>
    <row r="17" spans="1:10" ht="45" x14ac:dyDescent="0.25">
      <c r="A17" s="26">
        <v>45958</v>
      </c>
      <c r="B17" s="27" t="s">
        <v>58</v>
      </c>
      <c r="C17" s="28">
        <v>1</v>
      </c>
      <c r="D17" s="29">
        <v>399</v>
      </c>
      <c r="E17" s="29">
        <f t="shared" ref="E17" si="1">C17*D17</f>
        <v>399</v>
      </c>
      <c r="F17" s="28" t="s">
        <v>18</v>
      </c>
      <c r="G17" s="30">
        <v>64919021</v>
      </c>
      <c r="H17" s="24"/>
      <c r="I17" s="6"/>
    </row>
    <row r="18" spans="1:10" ht="45.75" customHeight="1" x14ac:dyDescent="0.25">
      <c r="A18" s="26">
        <v>45964</v>
      </c>
      <c r="B18" s="27" t="s">
        <v>31</v>
      </c>
      <c r="C18" s="28">
        <v>1</v>
      </c>
      <c r="D18" s="29">
        <v>2105.38</v>
      </c>
      <c r="E18" s="29">
        <f t="shared" ref="E18" si="2">C18*D18</f>
        <v>2105.38</v>
      </c>
      <c r="F18" s="28" t="s">
        <v>17</v>
      </c>
      <c r="G18" s="30">
        <v>24408999</v>
      </c>
      <c r="H18" s="24"/>
      <c r="J18" s="6"/>
    </row>
    <row r="19" spans="1:10" ht="73.5" customHeight="1" x14ac:dyDescent="0.25">
      <c r="A19" s="26">
        <v>45965</v>
      </c>
      <c r="B19" s="27" t="s">
        <v>32</v>
      </c>
      <c r="C19" s="28">
        <v>1</v>
      </c>
      <c r="D19" s="29">
        <v>1798</v>
      </c>
      <c r="E19" s="29">
        <f>C19*D19</f>
        <v>1798</v>
      </c>
      <c r="F19" s="28" t="s">
        <v>15</v>
      </c>
      <c r="G19" s="30">
        <v>88699749</v>
      </c>
      <c r="H19" s="24"/>
      <c r="J19" s="6"/>
    </row>
    <row r="20" spans="1:10" ht="45" x14ac:dyDescent="0.25">
      <c r="A20" s="26">
        <v>45966</v>
      </c>
      <c r="B20" s="27" t="s">
        <v>33</v>
      </c>
      <c r="C20" s="28">
        <v>1</v>
      </c>
      <c r="D20" s="29">
        <v>9562.59</v>
      </c>
      <c r="E20" s="29">
        <f>C20*D20</f>
        <v>9562.59</v>
      </c>
      <c r="F20" s="28" t="s">
        <v>13</v>
      </c>
      <c r="G20" s="30">
        <v>14946203</v>
      </c>
      <c r="H20" s="24"/>
    </row>
    <row r="21" spans="1:10" ht="60" x14ac:dyDescent="0.25">
      <c r="A21" s="26">
        <v>45971</v>
      </c>
      <c r="B21" s="27" t="s">
        <v>35</v>
      </c>
      <c r="C21" s="28">
        <v>1</v>
      </c>
      <c r="D21" s="29">
        <v>935</v>
      </c>
      <c r="E21" s="29">
        <f t="shared" ref="E21" si="3">C21*D21</f>
        <v>935</v>
      </c>
      <c r="F21" s="28" t="s">
        <v>34</v>
      </c>
      <c r="G21" s="30">
        <v>12386154</v>
      </c>
      <c r="H21" s="24"/>
    </row>
    <row r="22" spans="1:10" ht="42.75" customHeight="1" x14ac:dyDescent="0.25">
      <c r="A22" s="26">
        <v>45971</v>
      </c>
      <c r="B22" s="27" t="s">
        <v>36</v>
      </c>
      <c r="C22" s="28">
        <v>1</v>
      </c>
      <c r="D22" s="29">
        <v>5204</v>
      </c>
      <c r="E22" s="29">
        <f t="shared" ref="E22:E23" si="4">C22*D22</f>
        <v>5204</v>
      </c>
      <c r="F22" s="28" t="s">
        <v>16</v>
      </c>
      <c r="G22" s="30">
        <v>98133136</v>
      </c>
      <c r="H22" s="24"/>
      <c r="I22" s="14"/>
    </row>
    <row r="23" spans="1:10" ht="43.5" customHeight="1" x14ac:dyDescent="0.25">
      <c r="A23" s="26">
        <v>45972</v>
      </c>
      <c r="B23" s="31" t="s">
        <v>59</v>
      </c>
      <c r="C23" s="28">
        <v>1</v>
      </c>
      <c r="D23" s="29">
        <v>440</v>
      </c>
      <c r="E23" s="29">
        <f t="shared" si="4"/>
        <v>440</v>
      </c>
      <c r="F23" s="28" t="s">
        <v>37</v>
      </c>
      <c r="G23" s="30">
        <v>114214239</v>
      </c>
      <c r="H23" s="24"/>
      <c r="J23" s="6"/>
    </row>
    <row r="24" spans="1:10" ht="42.75" customHeight="1" x14ac:dyDescent="0.25">
      <c r="A24" s="26">
        <v>45973</v>
      </c>
      <c r="B24" s="27" t="s">
        <v>39</v>
      </c>
      <c r="C24" s="28">
        <v>1</v>
      </c>
      <c r="D24" s="29">
        <v>4707.25</v>
      </c>
      <c r="E24" s="29">
        <f>C24*D24</f>
        <v>4707.25</v>
      </c>
      <c r="F24" s="28" t="s">
        <v>38</v>
      </c>
      <c r="G24" s="30">
        <v>88151557</v>
      </c>
      <c r="H24" s="24"/>
      <c r="I24" s="6"/>
      <c r="J24" s="6"/>
    </row>
    <row r="25" spans="1:10" ht="45" x14ac:dyDescent="0.25">
      <c r="A25" s="26">
        <v>45973</v>
      </c>
      <c r="B25" s="27" t="s">
        <v>41</v>
      </c>
      <c r="C25" s="28">
        <v>1</v>
      </c>
      <c r="D25" s="29">
        <v>2055</v>
      </c>
      <c r="E25" s="29">
        <f t="shared" ref="E25:E29" si="5">C25*D25</f>
        <v>2055</v>
      </c>
      <c r="F25" s="28" t="s">
        <v>40</v>
      </c>
      <c r="G25" s="30">
        <v>4962923</v>
      </c>
      <c r="H25" s="24"/>
      <c r="I25" s="6"/>
      <c r="J25" s="6"/>
    </row>
    <row r="26" spans="1:10" ht="64.5" customHeight="1" x14ac:dyDescent="0.25">
      <c r="A26" s="26">
        <v>45974</v>
      </c>
      <c r="B26" s="27" t="s">
        <v>42</v>
      </c>
      <c r="C26" s="28">
        <v>1</v>
      </c>
      <c r="D26" s="29">
        <v>2050.1999999999998</v>
      </c>
      <c r="E26" s="29">
        <f t="shared" si="5"/>
        <v>2050.1999999999998</v>
      </c>
      <c r="F26" s="28" t="s">
        <v>43</v>
      </c>
      <c r="G26" s="30">
        <v>57313008</v>
      </c>
      <c r="H26" s="24"/>
      <c r="I26" s="6"/>
      <c r="J26" s="6"/>
    </row>
    <row r="27" spans="1:10" ht="60" x14ac:dyDescent="0.25">
      <c r="A27" s="26">
        <v>45974</v>
      </c>
      <c r="B27" s="27" t="s">
        <v>44</v>
      </c>
      <c r="C27" s="28">
        <v>1</v>
      </c>
      <c r="D27" s="29">
        <v>1256</v>
      </c>
      <c r="E27" s="29">
        <f t="shared" si="5"/>
        <v>1256</v>
      </c>
      <c r="F27" s="28" t="s">
        <v>22</v>
      </c>
      <c r="G27" s="30">
        <v>15922332</v>
      </c>
      <c r="H27" s="24"/>
      <c r="I27" s="6"/>
      <c r="J27" s="6"/>
    </row>
    <row r="28" spans="1:10" ht="63" customHeight="1" x14ac:dyDescent="0.25">
      <c r="A28" s="26">
        <v>45974</v>
      </c>
      <c r="B28" s="27" t="s">
        <v>47</v>
      </c>
      <c r="C28" s="28">
        <v>1</v>
      </c>
      <c r="D28" s="29">
        <v>1320</v>
      </c>
      <c r="E28" s="29">
        <f>C28*D28</f>
        <v>1320</v>
      </c>
      <c r="F28" s="28" t="s">
        <v>46</v>
      </c>
      <c r="G28" s="30">
        <v>41823443</v>
      </c>
      <c r="H28" s="24"/>
      <c r="I28" s="6"/>
      <c r="J28" s="6"/>
    </row>
    <row r="29" spans="1:10" ht="81.75" customHeight="1" x14ac:dyDescent="0.25">
      <c r="A29" s="26">
        <v>45975</v>
      </c>
      <c r="B29" s="27" t="s">
        <v>60</v>
      </c>
      <c r="C29" s="28">
        <v>1</v>
      </c>
      <c r="D29" s="29">
        <v>2454.6</v>
      </c>
      <c r="E29" s="29">
        <f t="shared" si="5"/>
        <v>2454.6</v>
      </c>
      <c r="F29" s="28" t="s">
        <v>45</v>
      </c>
      <c r="G29" s="30">
        <v>98226886</v>
      </c>
      <c r="H29" s="24"/>
      <c r="I29" s="6"/>
      <c r="J29" s="6"/>
    </row>
    <row r="30" spans="1:10" ht="79.5" customHeight="1" x14ac:dyDescent="0.25">
      <c r="A30" s="26">
        <v>45979</v>
      </c>
      <c r="B30" s="32" t="s">
        <v>62</v>
      </c>
      <c r="C30" s="28">
        <v>1</v>
      </c>
      <c r="D30" s="29">
        <v>3030</v>
      </c>
      <c r="E30" s="29">
        <f t="shared" ref="E30:E31" si="6">C30*D30</f>
        <v>3030</v>
      </c>
      <c r="F30" s="28" t="s">
        <v>19</v>
      </c>
      <c r="G30" s="30" t="s">
        <v>20</v>
      </c>
      <c r="H30" s="24"/>
      <c r="I30" s="6"/>
      <c r="J30" s="6"/>
    </row>
    <row r="31" spans="1:10" ht="30" x14ac:dyDescent="0.25">
      <c r="A31" s="26">
        <v>45980</v>
      </c>
      <c r="B31" s="27" t="s">
        <v>48</v>
      </c>
      <c r="C31" s="28">
        <v>1</v>
      </c>
      <c r="D31" s="29">
        <v>990</v>
      </c>
      <c r="E31" s="29">
        <f t="shared" si="6"/>
        <v>990</v>
      </c>
      <c r="F31" s="28" t="s">
        <v>49</v>
      </c>
      <c r="G31" s="30">
        <v>120367661</v>
      </c>
      <c r="H31" s="24"/>
      <c r="I31" s="6"/>
      <c r="J31" s="6"/>
    </row>
    <row r="32" spans="1:10" ht="168" customHeight="1" x14ac:dyDescent="0.25">
      <c r="A32" s="26">
        <v>45980</v>
      </c>
      <c r="B32" s="32" t="s">
        <v>50</v>
      </c>
      <c r="C32" s="28">
        <v>1</v>
      </c>
      <c r="D32" s="29">
        <v>2876</v>
      </c>
      <c r="E32" s="29">
        <f>C32*D32</f>
        <v>2876</v>
      </c>
      <c r="F32" s="28" t="s">
        <v>23</v>
      </c>
      <c r="G32" s="30" t="s">
        <v>21</v>
      </c>
      <c r="H32" s="24"/>
      <c r="I32" s="6"/>
      <c r="J32" s="6"/>
    </row>
    <row r="33" spans="1:13" ht="54.75" customHeight="1" x14ac:dyDescent="0.25">
      <c r="A33" s="26">
        <v>45982</v>
      </c>
      <c r="B33" s="27" t="s">
        <v>61</v>
      </c>
      <c r="C33" s="28">
        <v>1</v>
      </c>
      <c r="D33" s="29">
        <v>1000</v>
      </c>
      <c r="E33" s="29">
        <f t="shared" ref="E33" si="7">C33*D33</f>
        <v>1000</v>
      </c>
      <c r="F33" s="28" t="s">
        <v>46</v>
      </c>
      <c r="G33" s="30">
        <v>41823443</v>
      </c>
      <c r="H33" s="24"/>
      <c r="I33" s="6"/>
      <c r="J33" s="6"/>
    </row>
    <row r="34" spans="1:13" ht="60" x14ac:dyDescent="0.25">
      <c r="A34" s="26">
        <v>45982</v>
      </c>
      <c r="B34" s="27" t="s">
        <v>53</v>
      </c>
      <c r="C34" s="28">
        <v>1</v>
      </c>
      <c r="D34" s="29">
        <v>900</v>
      </c>
      <c r="E34" s="29">
        <f>C34*D34</f>
        <v>900</v>
      </c>
      <c r="F34" s="28" t="s">
        <v>52</v>
      </c>
      <c r="G34" s="30">
        <v>93471580</v>
      </c>
      <c r="H34" s="24"/>
      <c r="J34" s="6"/>
    </row>
    <row r="35" spans="1:13" ht="65.25" customHeight="1" x14ac:dyDescent="0.25">
      <c r="A35" s="26">
        <v>45982</v>
      </c>
      <c r="B35" s="32" t="s">
        <v>63</v>
      </c>
      <c r="C35" s="28">
        <v>1</v>
      </c>
      <c r="D35" s="29">
        <v>1065</v>
      </c>
      <c r="E35" s="29">
        <f t="shared" ref="E35" si="8">C35*D35</f>
        <v>1065</v>
      </c>
      <c r="F35" s="28" t="s">
        <v>19</v>
      </c>
      <c r="G35" s="30" t="s">
        <v>20</v>
      </c>
      <c r="H35" s="24"/>
      <c r="J35" s="6"/>
    </row>
    <row r="36" spans="1:13" ht="80.25" customHeight="1" x14ac:dyDescent="0.25">
      <c r="A36" s="26">
        <v>45985</v>
      </c>
      <c r="B36" s="32" t="s">
        <v>64</v>
      </c>
      <c r="C36" s="28">
        <v>1</v>
      </c>
      <c r="D36" s="29">
        <v>3700</v>
      </c>
      <c r="E36" s="29">
        <f t="shared" ref="E36:E37" si="9">C36*D36</f>
        <v>3700</v>
      </c>
      <c r="F36" s="28" t="s">
        <v>51</v>
      </c>
      <c r="G36" s="30">
        <v>38911183</v>
      </c>
      <c r="H36" s="24"/>
      <c r="I36" s="23"/>
      <c r="J36" s="33"/>
      <c r="K36" s="23"/>
      <c r="L36" s="23"/>
      <c r="M36" s="23"/>
    </row>
    <row r="37" spans="1:13" ht="22.5" customHeight="1" thickBot="1" x14ac:dyDescent="0.3">
      <c r="A37" s="26">
        <v>45986</v>
      </c>
      <c r="B37" s="27" t="s">
        <v>54</v>
      </c>
      <c r="C37" s="28">
        <v>1</v>
      </c>
      <c r="D37" s="29">
        <v>3815</v>
      </c>
      <c r="E37" s="29">
        <f t="shared" si="9"/>
        <v>3815</v>
      </c>
      <c r="F37" s="28" t="s">
        <v>55</v>
      </c>
      <c r="G37" s="30">
        <v>26434946</v>
      </c>
      <c r="H37" s="24"/>
      <c r="I37" s="23"/>
      <c r="J37" s="33"/>
      <c r="K37" s="23"/>
      <c r="L37" s="23"/>
      <c r="M37" s="23"/>
    </row>
    <row r="38" spans="1:13" ht="15.75" thickBot="1" x14ac:dyDescent="0.3">
      <c r="A38" s="40" t="s">
        <v>27</v>
      </c>
      <c r="B38" s="41"/>
      <c r="C38" s="41"/>
      <c r="D38" s="42"/>
      <c r="E38" s="11">
        <f>SUM(E12:E37)</f>
        <v>54280.14</v>
      </c>
      <c r="F38" s="12"/>
      <c r="G38" s="13"/>
      <c r="H38" s="25"/>
      <c r="I38" s="20"/>
      <c r="J38" s="22"/>
      <c r="K38" s="23"/>
      <c r="L38" s="23"/>
      <c r="M38" s="23"/>
    </row>
    <row r="39" spans="1:13" x14ac:dyDescent="0.25">
      <c r="B39" s="7"/>
      <c r="C39" s="10"/>
      <c r="D39" s="7"/>
      <c r="E39" s="23"/>
      <c r="F39" s="23"/>
      <c r="G39" s="23"/>
      <c r="H39" s="7"/>
      <c r="I39" s="23"/>
      <c r="J39" s="23"/>
      <c r="K39" s="23"/>
      <c r="L39" s="23"/>
      <c r="M39" s="23"/>
    </row>
    <row r="40" spans="1:13" x14ac:dyDescent="0.25">
      <c r="A40" s="5"/>
      <c r="B40" s="8"/>
      <c r="C40" s="10"/>
      <c r="D40" s="7"/>
      <c r="E40" s="17"/>
      <c r="F40" s="18"/>
      <c r="G40" s="18"/>
      <c r="H40" s="7"/>
      <c r="I40" s="23"/>
      <c r="J40" s="23"/>
      <c r="K40" s="23"/>
      <c r="L40" s="23"/>
      <c r="M40" s="23"/>
    </row>
    <row r="41" spans="1:13" x14ac:dyDescent="0.25">
      <c r="B41" s="9"/>
      <c r="C41" s="10"/>
      <c r="D41" s="7"/>
      <c r="E41" s="19"/>
      <c r="F41" s="20"/>
      <c r="G41" s="21"/>
      <c r="H41" s="7"/>
      <c r="I41" s="23"/>
      <c r="J41" s="23"/>
      <c r="K41" s="23"/>
      <c r="L41" s="23"/>
      <c r="M41" s="23"/>
    </row>
    <row r="42" spans="1:13" x14ac:dyDescent="0.25">
      <c r="B42" s="9"/>
      <c r="C42" s="10"/>
      <c r="D42" s="15"/>
      <c r="E42" s="19"/>
      <c r="F42" s="22"/>
      <c r="G42" s="22"/>
      <c r="H42" s="7"/>
      <c r="I42" s="23"/>
      <c r="J42" s="23"/>
      <c r="K42" s="23"/>
      <c r="L42" s="23"/>
      <c r="M42" s="23"/>
    </row>
    <row r="43" spans="1:13" x14ac:dyDescent="0.25">
      <c r="C43" s="10"/>
      <c r="D43" s="7"/>
      <c r="E43" s="23"/>
      <c r="F43" s="22"/>
      <c r="G43" s="23"/>
      <c r="H43" s="7"/>
      <c r="I43" s="23"/>
      <c r="J43" s="23"/>
      <c r="K43" s="23"/>
      <c r="L43" s="23"/>
      <c r="M43" s="23"/>
    </row>
    <row r="44" spans="1:13" x14ac:dyDescent="0.25">
      <c r="C44" s="10"/>
      <c r="D44" s="7"/>
      <c r="E44" s="23"/>
      <c r="F44" s="23"/>
      <c r="G44" s="23"/>
      <c r="H44" s="7"/>
    </row>
    <row r="45" spans="1:13" x14ac:dyDescent="0.25">
      <c r="C45" s="10"/>
      <c r="D45" s="7"/>
      <c r="E45" s="23"/>
      <c r="F45" s="23"/>
      <c r="G45" s="23"/>
      <c r="H45" s="7"/>
    </row>
    <row r="46" spans="1:13" x14ac:dyDescent="0.25">
      <c r="C46" s="10"/>
      <c r="D46" s="7"/>
      <c r="E46" s="23"/>
      <c r="F46" s="23"/>
      <c r="G46" s="23"/>
      <c r="H46" s="7"/>
    </row>
    <row r="47" spans="1:13" x14ac:dyDescent="0.25">
      <c r="C47" s="10"/>
      <c r="D47" s="7"/>
      <c r="E47" s="23"/>
      <c r="F47" s="23"/>
      <c r="G47" s="23"/>
      <c r="H47" s="7"/>
    </row>
    <row r="48" spans="1:13" x14ac:dyDescent="0.25">
      <c r="C48" s="10"/>
      <c r="D48" s="7"/>
      <c r="E48" s="23"/>
      <c r="F48" s="23"/>
      <c r="G48" s="23"/>
      <c r="H48" s="7"/>
    </row>
    <row r="49" spans="3:8" x14ac:dyDescent="0.25">
      <c r="C49" s="10"/>
      <c r="D49" s="7"/>
      <c r="E49" s="7"/>
      <c r="F49" s="7"/>
      <c r="G49" s="7"/>
      <c r="H49" s="7"/>
    </row>
    <row r="50" spans="3:8" x14ac:dyDescent="0.25">
      <c r="C50" s="10"/>
      <c r="D50" s="7"/>
      <c r="E50" s="7"/>
      <c r="F50" s="7"/>
      <c r="G50" s="7"/>
      <c r="H50" s="7"/>
    </row>
    <row r="51" spans="3:8" x14ac:dyDescent="0.25">
      <c r="C51" s="10"/>
      <c r="D51" s="7"/>
      <c r="E51" s="7"/>
      <c r="F51" s="7"/>
      <c r="G51" s="7"/>
      <c r="H51" s="7"/>
    </row>
    <row r="52" spans="3:8" x14ac:dyDescent="0.25">
      <c r="D52" s="7"/>
      <c r="E52" s="7"/>
      <c r="F52" s="7"/>
      <c r="G52" s="7"/>
      <c r="H52" s="7"/>
    </row>
  </sheetData>
  <sortState ref="A12:G33">
    <sortCondition ref="A12"/>
  </sortState>
  <mergeCells count="10">
    <mergeCell ref="A7:G7"/>
    <mergeCell ref="A8:G8"/>
    <mergeCell ref="A10:G10"/>
    <mergeCell ref="A38:D38"/>
    <mergeCell ref="A6:G6"/>
    <mergeCell ref="A1:G1"/>
    <mergeCell ref="A2:G2"/>
    <mergeCell ref="A3:G3"/>
    <mergeCell ref="A4:G4"/>
    <mergeCell ref="A5:G5"/>
  </mergeCells>
  <printOptions horizontalCentered="1"/>
  <pageMargins left="0.70866141732283472" right="0.70866141732283472" top="0.62992125984251968" bottom="0.62992125984251968" header="0.31496062992125984" footer="0.31496062992125984"/>
  <pageSetup scale="97" orientation="landscape" horizontalDpi="4294967294" r:id="rId1"/>
  <ignoredErrors>
    <ignoredError sqref="G32 G30 G35"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COMPRAS</vt:lpstr>
      <vt:lpstr>COMPRAS!Área_de_impresión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GOBERNACION</cp:lastModifiedBy>
  <cp:lastPrinted>2025-12-08T16:55:16Z</cp:lastPrinted>
  <dcterms:created xsi:type="dcterms:W3CDTF">2018-11-30T15:02:24Z</dcterms:created>
  <dcterms:modified xsi:type="dcterms:W3CDTF">2025-12-08T17:07:21Z</dcterms:modified>
</cp:coreProperties>
</file>