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NTONY\Desktop\UDIP\INFORMACIÓN COMPRAS\abril 2026\"/>
    </mc:Choice>
  </mc:AlternateContent>
  <xr:revisionPtr revIDLastSave="0" documentId="13_ncr:1_{6405E2B2-7CB4-48E2-92F5-9F1A396D6A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MPRAS" sheetId="1" r:id="rId1"/>
  </sheets>
  <definedNames>
    <definedName name="_xlnm.Print_Area" localSheetId="0">COMPRAS!$A$1:$G$27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22" i="1"/>
  <c r="E23" i="1"/>
  <c r="E25" i="1" l="1"/>
  <c r="E24" i="1" l="1"/>
  <c r="E26" i="1" l="1"/>
  <c r="E18" i="1" l="1"/>
  <c r="E21" i="1" l="1"/>
  <c r="E17" i="1" l="1"/>
  <c r="E16" i="1"/>
  <c r="E15" i="1"/>
  <c r="E14" i="1"/>
  <c r="E13" i="1"/>
  <c r="E20" i="1" l="1"/>
  <c r="J27" i="1" s="1"/>
  <c r="E19" i="1"/>
</calcChain>
</file>

<file path=xl/sharedStrings.xml><?xml version="1.0" encoding="utf-8"?>
<sst xmlns="http://schemas.openxmlformats.org/spreadsheetml/2006/main" count="47" uniqueCount="43">
  <si>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</si>
  <si>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</si>
  <si>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</si>
  <si>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</si>
  <si>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</si>
  <si>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</si>
  <si>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</si>
  <si>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</si>
  <si>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 xml:space="preserve">Comunicaciones Celulares, S.A. </t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</si>
  <si>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</si>
  <si>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</si>
  <si>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</si>
  <si>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</si>
  <si>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t xml:space="preserve">Distribuidora de Electricidad de Oriente, S.A. </t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</si>
  <si>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</si>
  <si>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t>Sistemas de Higiene y Mantenimiento, S.A.</t>
  </si>
  <si>
    <t>Navega.com S.A.</t>
  </si>
  <si>
    <t>Corporación Estabia, S.A.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</si>
  <si>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</si>
  <si>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t xml:space="preserve">TOTAL: </t>
  </si>
  <si>
    <t>Pago de servicio de internet corporativo plus, correspondiente al periodo del 01-02-2026 al 28-02-2026.</t>
  </si>
  <si>
    <t>Celfa de Jesús Lémus Granados de Giron</t>
  </si>
  <si>
    <r>
      <t xml:space="preserve">CORRESPONDE AL MES DE: ABRIL </t>
    </r>
    <r>
      <rPr>
        <b/>
        <sz val="12"/>
        <color rgb="FF0070C0"/>
        <rFont val="Calibri"/>
        <family val="2"/>
        <scheme val="minor"/>
      </rPr>
      <t xml:space="preserve"> 2026</t>
    </r>
  </si>
  <si>
    <t>Pago de servicio de telefonía móvil de la línea 30010209, correspondiente al periodo del 27/02/2026 al 26/03/2026.</t>
  </si>
  <si>
    <t>Pago de servicio de telefonía móvil de la línea 30008578, correspondiente al periodo del 27/02/2026 al 26/03/2026.</t>
  </si>
  <si>
    <t>Pago de servicio de telefonía móvil de la línea 49086972, correspondiente al periodo del 27/02/2026 al 26/03/2026.</t>
  </si>
  <si>
    <t>Pago de servicio de telefonía móvil de la línea 49096412, correspondiente al periodo del 27/02/2026 al 26/03/2026.</t>
  </si>
  <si>
    <t>Pago de servicio telefónico PBX número 78252200, correspondiente al periodo del 27-02-2026 al 26-03-2026.</t>
  </si>
  <si>
    <t>Pago de servicio de energía eléctrica, NIS 3001092, correspondiente al periodo del  04-03-2026 AL 01-04-2026.</t>
  </si>
  <si>
    <t>SERVICIO DE ATENCIÓN Y PROTOCOLO CONSISTENTE EN ALIMENTACIÓN SERVIDA EN LANZAMIENTO DE VENTANILLA DE ACCESO A LA INFORMACIÓN VAI</t>
  </si>
  <si>
    <t xml:space="preserve">Reno, S.A. </t>
  </si>
  <si>
    <t>MONROY,PAIZ,,MARLON,FLORENCIO</t>
  </si>
  <si>
    <t xml:space="preserve">repuestos e insumos para reparación de vehículo tipo pick up marca toyota placas O 671 BBF de la Gobernación Departamental de Chiquimula. </t>
  </si>
  <si>
    <t xml:space="preserve">servicio de reparación y mantenimiento del vehículo pick up toyota hilux placas O 671 BBF de la Gobernación Departamental de Chiquimula. </t>
  </si>
  <si>
    <t>VICTOR SALVADOR, GUTIÉRREZ CETINO</t>
  </si>
  <si>
    <t xml:space="preserve">servicio de lavanderia </t>
  </si>
  <si>
    <t>AMILCAR LEONEL , MENESES CIFUENTES</t>
  </si>
  <si>
    <t>servicio de atención y protocolo protocolo consistente en
alimentación servida en
reunión extraordinaria de
seguimiento a planes,
programas y proyectos en
beneficio del departamento de
Chiquimula realizada en el
Salón de Gobernación</t>
  </si>
  <si>
    <t>MARLON FLORENCIO , MONROY PAIZ</t>
  </si>
  <si>
    <t>Pago de servicio de internet por fibra óptica, incluye cable, correspondiente al mes de marzo 2026.</t>
  </si>
  <si>
    <t>Pago de servicio de  aromatización en 10 áreas de las oficinas y servicio de desodorización y aromatización en 6 servicios sanitarios de la Gobernación, correspondiente al mes de marzo 2026.</t>
  </si>
  <si>
    <t>SERVICIO DE ATENCIÓN Y PROTOCOLO CONSISTENTE EN ALIMENTACIÓN SERVIDA EN REUNIÓN ORDINARIA GOBIERNO DEPARTAMENTAL</t>
  </si>
  <si>
    <r>
      <t xml:space="preserve">FECHA DE ACTUALIZACIÓN: 12 </t>
    </r>
    <r>
      <rPr>
        <b/>
        <sz val="12"/>
        <color theme="4" tint="-0.249977111117893"/>
        <rFont val="Calibri"/>
        <family val="2"/>
        <scheme val="minor"/>
      </rPr>
      <t xml:space="preserve">DE MAYO </t>
    </r>
    <r>
      <rPr>
        <b/>
        <sz val="12"/>
        <color rgb="FF0070C0"/>
        <rFont val="Calibri"/>
        <family val="2"/>
        <scheme val="minor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</si>
</sst>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6" formatCode="_-[$Q-100A]* #,##0.00_-;\-[$Q-100A]* #,##0.00_-;_-[$Q-100A]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8" fillId="0" borderId="0" xfId="0" applyFont="1"/>
    <xf numFmtId="44" fontId="1" fillId="2" borderId="13" xfId="0" applyNumberFormat="1" applyFont="1" applyFill="1" applyBorder="1"/>
    <xf numFmtId="0" fontId="0" fillId="2" borderId="13" xfId="0" applyFill="1" applyBorder="1"/>
    <xf numFmtId="0" fontId="0" fillId="2" borderId="14" xfId="0" applyFill="1" applyBorder="1"/>
    <xf numFmtId="164" fontId="0" fillId="0" borderId="0" xfId="0" applyNumberFormat="1" applyAlignment="1">
      <alignment wrapText="1"/>
    </xf>
    <xf numFmtId="164" fontId="0" fillId="0" borderId="0" xfId="0" applyNumberFormat="1"/>
    <xf numFmtId="164" fontId="9" fillId="0" borderId="0" xfId="0" applyNumberFormat="1" applyFont="1"/>
    <xf numFmtId="0" fontId="9" fillId="0" borderId="0" xfId="0" applyFont="1"/>
    <xf numFmtId="164" fontId="0" fillId="0" borderId="0" xfId="2" applyFont="1"/>
    <xf numFmtId="164" fontId="8" fillId="0" borderId="0" xfId="0" applyNumberFormat="1" applyFont="1"/>
    <xf numFmtId="14" fontId="5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164" fontId="5" fillId="0" borderId="0" xfId="0" applyNumberFormat="1" applyFont="1"/>
    <xf numFmtId="44" fontId="5" fillId="0" borderId="0" xfId="0" applyNumberFormat="1" applyFont="1"/>
    <xf numFmtId="165" fontId="5" fillId="0" borderId="0" xfId="1" applyFont="1"/>
    <xf numFmtId="165" fontId="10" fillId="0" borderId="0" xfId="1" applyFont="1"/>
    <xf numFmtId="14" fontId="5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66" fontId="0" fillId="0" borderId="1" xfId="0" applyNumberFormat="1" applyBorder="1" applyAlignment="1">
      <alignment horizontal="right"/>
    </xf>
    <xf numFmtId="164" fontId="0" fillId="0" borderId="1" xfId="2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10" fillId="3" borderId="1" xfId="0" applyFont="1" applyFill="1" applyBorder="1" applyAlignment="1">
      <alignment horizontal="justify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1" fillId="2" borderId="10" xfId="0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="90" zoomScaleNormal="90" workbookViewId="0">
      <selection activeCell="D9" sqref="D9"/>
    </sheetView>
  </sheetViews>
  <sheetFormatPr baseColWidth="10" defaultRowHeight="15" x14ac:dyDescent="0.25"/>
  <cols>
    <col min="1" max="1" width="12.5703125" customWidth="1"/>
    <col min="2" max="2" width="37.28515625" customWidth="1"/>
    <col min="3" max="3" width="13.140625" customWidth="1"/>
    <col min="4" max="4" width="16.28515625" customWidth="1"/>
    <col min="5" max="5" width="14.140625" customWidth="1"/>
    <col min="6" max="6" width="20.7109375" bestFit="1" customWidth="1"/>
    <col min="8" max="8" width="12.5703125" bestFit="1" customWidth="1"/>
    <col min="9" max="9" width="17" customWidth="1"/>
    <col min="10" max="10" width="12.5703125" bestFit="1" customWidth="1"/>
  </cols>
  <sheetData>
    <row r="1" spans="1:9" ht="15.75" x14ac:dyDescent="0.25">
      <c r="A1" s="40" t="s">
        <v>11</v>
      </c>
      <c r="B1" s="40"/>
      <c r="C1" s="40"/>
      <c r="D1" s="40"/>
      <c r="E1" s="40"/>
      <c r="F1" s="40"/>
      <c r="G1" s="40"/>
    </row>
    <row r="2" spans="1:9" ht="15.75" x14ac:dyDescent="0.25">
      <c r="A2" s="40" t="s">
        <v>12</v>
      </c>
      <c r="B2" s="40"/>
      <c r="C2" s="40"/>
      <c r="D2" s="40"/>
      <c r="E2" s="40"/>
      <c r="F2" s="40"/>
      <c r="G2" s="40"/>
    </row>
    <row r="3" spans="1:9" ht="15.75" x14ac:dyDescent="0.25">
      <c r="A3" s="45" t="s">
        <v>10</v>
      </c>
      <c r="B3" s="45"/>
      <c r="C3" s="45"/>
      <c r="D3" s="45"/>
      <c r="E3" s="45"/>
      <c r="F3" s="45"/>
      <c r="G3" s="45"/>
    </row>
    <row r="4" spans="1:9" ht="15.75" x14ac:dyDescent="0.25">
      <c r="A4" s="40" t="s">
        <v>14</v>
      </c>
      <c r="B4" s="40"/>
      <c r="C4" s="40"/>
      <c r="D4" s="40"/>
      <c r="E4" s="40"/>
      <c r="F4" s="40"/>
      <c r="G4" s="40"/>
    </row>
    <row r="5" spans="1:9" ht="15.75" x14ac:dyDescent="0.25">
      <c r="A5" s="46" t="s">
        <v>18</v>
      </c>
      <c r="B5" s="47"/>
      <c r="C5" s="47"/>
      <c r="D5" s="47"/>
      <c r="E5" s="47"/>
      <c r="F5" s="47"/>
      <c r="G5" s="48"/>
    </row>
    <row r="6" spans="1:9" ht="15.75" x14ac:dyDescent="0.25">
      <c r="A6" s="40" t="s">
        <v>7</v>
      </c>
      <c r="B6" s="40"/>
      <c r="C6" s="40"/>
      <c r="D6" s="40"/>
      <c r="E6" s="40"/>
      <c r="F6" s="40"/>
      <c r="G6" s="40"/>
    </row>
    <row r="7" spans="1:9" ht="15.75" x14ac:dyDescent="0.25">
      <c r="A7" s="40" t="s">
        <v>42</v>
      </c>
      <c r="B7" s="40"/>
      <c r="C7" s="40"/>
      <c r="D7" s="40"/>
      <c r="E7" s="40"/>
      <c r="F7" s="40"/>
      <c r="G7" s="40"/>
    </row>
    <row r="8" spans="1:9" ht="15.75" x14ac:dyDescent="0.25">
      <c r="A8" s="40" t="s">
        <v>22</v>
      </c>
      <c r="B8" s="40"/>
      <c r="C8" s="40"/>
      <c r="D8" s="40"/>
      <c r="E8" s="40"/>
      <c r="F8" s="40"/>
      <c r="G8" s="40"/>
    </row>
    <row r="9" spans="1:9" ht="15.75" x14ac:dyDescent="0.25">
      <c r="A9" s="1"/>
      <c r="B9" s="1"/>
      <c r="C9" s="1"/>
      <c r="D9" s="1"/>
      <c r="E9" s="1"/>
      <c r="F9" s="1"/>
      <c r="G9" s="1"/>
    </row>
    <row r="10" spans="1:9" ht="21.75" thickBot="1" x14ac:dyDescent="0.4">
      <c r="A10" s="41" t="s">
        <v>9</v>
      </c>
      <c r="B10" s="41"/>
      <c r="C10" s="41"/>
      <c r="D10" s="41"/>
      <c r="E10" s="41"/>
      <c r="F10" s="41"/>
      <c r="G10" s="41"/>
    </row>
    <row r="11" spans="1:9" ht="30" x14ac:dyDescent="0.25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4" t="s">
        <v>6</v>
      </c>
    </row>
    <row r="12" spans="1:9" ht="45" customHeight="1" x14ac:dyDescent="0.25">
      <c r="A12" s="33">
        <v>46107</v>
      </c>
      <c r="B12" s="38" t="s">
        <v>29</v>
      </c>
      <c r="C12" s="37">
        <v>1</v>
      </c>
      <c r="D12" s="35">
        <v>3300</v>
      </c>
      <c r="E12" s="36">
        <v>3300</v>
      </c>
      <c r="F12" s="32" t="s">
        <v>30</v>
      </c>
      <c r="G12" s="34">
        <v>108656888</v>
      </c>
    </row>
    <row r="13" spans="1:9" ht="45" x14ac:dyDescent="0.25">
      <c r="A13" s="18">
        <v>46108</v>
      </c>
      <c r="B13" s="19" t="s">
        <v>23</v>
      </c>
      <c r="C13" s="20">
        <v>1</v>
      </c>
      <c r="D13" s="21">
        <v>429</v>
      </c>
      <c r="E13" s="21">
        <f t="shared" ref="E13:E17" si="0">C13*D13</f>
        <v>429</v>
      </c>
      <c r="F13" s="20" t="s">
        <v>8</v>
      </c>
      <c r="G13" s="22">
        <v>5498104</v>
      </c>
      <c r="H13" s="16"/>
    </row>
    <row r="14" spans="1:9" ht="45" x14ac:dyDescent="0.25">
      <c r="A14" s="18">
        <v>46108</v>
      </c>
      <c r="B14" s="19" t="s">
        <v>24</v>
      </c>
      <c r="C14" s="20">
        <v>1</v>
      </c>
      <c r="D14" s="21">
        <v>429</v>
      </c>
      <c r="E14" s="21">
        <f t="shared" si="0"/>
        <v>429</v>
      </c>
      <c r="F14" s="20" t="s">
        <v>8</v>
      </c>
      <c r="G14" s="22">
        <v>5498104</v>
      </c>
      <c r="H14" s="16"/>
      <c r="I14" s="13"/>
    </row>
    <row r="15" spans="1:9" ht="45" x14ac:dyDescent="0.25">
      <c r="A15" s="18">
        <v>46108</v>
      </c>
      <c r="B15" s="19" t="s">
        <v>25</v>
      </c>
      <c r="C15" s="20">
        <v>1</v>
      </c>
      <c r="D15" s="21">
        <v>429</v>
      </c>
      <c r="E15" s="21">
        <f t="shared" si="0"/>
        <v>429</v>
      </c>
      <c r="F15" s="20" t="s">
        <v>8</v>
      </c>
      <c r="G15" s="22">
        <v>5498104</v>
      </c>
      <c r="H15" s="16"/>
    </row>
    <row r="16" spans="1:9" ht="45" x14ac:dyDescent="0.25">
      <c r="A16" s="18">
        <v>46108</v>
      </c>
      <c r="B16" s="19" t="s">
        <v>26</v>
      </c>
      <c r="C16" s="20">
        <v>1</v>
      </c>
      <c r="D16" s="21">
        <v>429</v>
      </c>
      <c r="E16" s="21">
        <f t="shared" si="0"/>
        <v>429</v>
      </c>
      <c r="F16" s="20" t="s">
        <v>8</v>
      </c>
      <c r="G16" s="22">
        <v>5498104</v>
      </c>
      <c r="H16" s="16"/>
    </row>
    <row r="17" spans="1:13" ht="45" x14ac:dyDescent="0.25">
      <c r="A17" s="18">
        <v>46108</v>
      </c>
      <c r="B17" s="19" t="s">
        <v>27</v>
      </c>
      <c r="C17" s="20">
        <v>1</v>
      </c>
      <c r="D17" s="21">
        <v>901.12</v>
      </c>
      <c r="E17" s="21">
        <f t="shared" si="0"/>
        <v>901.12</v>
      </c>
      <c r="F17" s="20" t="s">
        <v>8</v>
      </c>
      <c r="G17" s="22">
        <v>5498104</v>
      </c>
      <c r="H17" s="16"/>
    </row>
    <row r="18" spans="1:13" ht="50.25" customHeight="1" x14ac:dyDescent="0.25">
      <c r="A18" s="18">
        <v>46111</v>
      </c>
      <c r="B18" s="19" t="s">
        <v>39</v>
      </c>
      <c r="C18" s="20">
        <v>1</v>
      </c>
      <c r="D18" s="21">
        <v>399</v>
      </c>
      <c r="E18" s="21">
        <f t="shared" ref="E18" si="1">C18*D18</f>
        <v>399</v>
      </c>
      <c r="F18" s="20" t="s">
        <v>17</v>
      </c>
      <c r="G18" s="22">
        <v>64919021</v>
      </c>
      <c r="H18" s="16"/>
    </row>
    <row r="19" spans="1:13" ht="73.5" customHeight="1" x14ac:dyDescent="0.25">
      <c r="A19" s="18">
        <v>46111</v>
      </c>
      <c r="B19" s="19" t="s">
        <v>40</v>
      </c>
      <c r="C19" s="20">
        <v>1</v>
      </c>
      <c r="D19" s="21">
        <v>1798</v>
      </c>
      <c r="E19" s="21">
        <f>C19*D19</f>
        <v>1798</v>
      </c>
      <c r="F19" s="20" t="s">
        <v>15</v>
      </c>
      <c r="G19" s="22">
        <v>88699749</v>
      </c>
      <c r="H19" s="16"/>
      <c r="J19" s="5"/>
    </row>
    <row r="20" spans="1:13" ht="45" x14ac:dyDescent="0.25">
      <c r="A20" s="18">
        <v>46113</v>
      </c>
      <c r="B20" s="19" t="s">
        <v>28</v>
      </c>
      <c r="C20" s="20">
        <v>1</v>
      </c>
      <c r="D20" s="21">
        <v>8948.9599999999991</v>
      </c>
      <c r="E20" s="21">
        <f>C20*D20</f>
        <v>8948.9599999999991</v>
      </c>
      <c r="F20" s="20" t="s">
        <v>13</v>
      </c>
      <c r="G20" s="22">
        <v>14946203</v>
      </c>
      <c r="H20" s="16"/>
    </row>
    <row r="21" spans="1:13" ht="45.75" customHeight="1" x14ac:dyDescent="0.25">
      <c r="A21" s="18">
        <v>46118</v>
      </c>
      <c r="B21" s="19" t="s">
        <v>20</v>
      </c>
      <c r="C21" s="20">
        <v>1</v>
      </c>
      <c r="D21" s="21">
        <v>2105.38</v>
      </c>
      <c r="E21" s="21">
        <f t="shared" ref="E21" si="2">C21*D21</f>
        <v>2105.38</v>
      </c>
      <c r="F21" s="20" t="s">
        <v>16</v>
      </c>
      <c r="G21" s="22">
        <v>24408999</v>
      </c>
      <c r="H21" s="16"/>
      <c r="J21" s="5"/>
    </row>
    <row r="22" spans="1:13" ht="69" customHeight="1" x14ac:dyDescent="0.25">
      <c r="A22" s="18">
        <v>46118</v>
      </c>
      <c r="B22" s="19" t="s">
        <v>41</v>
      </c>
      <c r="C22" s="20">
        <v>1</v>
      </c>
      <c r="D22" s="21">
        <v>2100</v>
      </c>
      <c r="E22" s="21">
        <f t="shared" ref="E22" si="3">C22*D22</f>
        <v>2100</v>
      </c>
      <c r="F22" s="20" t="s">
        <v>31</v>
      </c>
      <c r="G22" s="22">
        <v>41823443</v>
      </c>
      <c r="H22" s="16"/>
      <c r="J22" s="5"/>
    </row>
    <row r="23" spans="1:13" ht="62.25" customHeight="1" x14ac:dyDescent="0.25">
      <c r="A23" s="27">
        <v>46125</v>
      </c>
      <c r="B23" s="28" t="s">
        <v>32</v>
      </c>
      <c r="C23" s="29">
        <v>1</v>
      </c>
      <c r="D23" s="30">
        <v>1634</v>
      </c>
      <c r="E23" s="30">
        <f>C23*D23</f>
        <v>1634</v>
      </c>
      <c r="F23" s="20" t="s">
        <v>21</v>
      </c>
      <c r="G23" s="31">
        <v>15234630</v>
      </c>
      <c r="H23" s="16"/>
      <c r="J23" s="5"/>
    </row>
    <row r="24" spans="1:13" ht="57" customHeight="1" x14ac:dyDescent="0.25">
      <c r="A24" s="18">
        <v>46129</v>
      </c>
      <c r="B24" s="19" t="s">
        <v>33</v>
      </c>
      <c r="C24" s="20">
        <v>1</v>
      </c>
      <c r="D24" s="21">
        <v>4950</v>
      </c>
      <c r="E24" s="21">
        <f t="shared" ref="E24:E25" si="4">C24*D24</f>
        <v>4950</v>
      </c>
      <c r="F24" s="20" t="s">
        <v>34</v>
      </c>
      <c r="G24" s="22">
        <v>10351248</v>
      </c>
      <c r="H24" s="16"/>
      <c r="J24" s="5"/>
    </row>
    <row r="25" spans="1:13" ht="36.75" customHeight="1" x14ac:dyDescent="0.25">
      <c r="A25" s="27">
        <v>46132</v>
      </c>
      <c r="B25" s="19" t="s">
        <v>35</v>
      </c>
      <c r="C25" s="29">
        <v>1</v>
      </c>
      <c r="D25" s="30">
        <v>1256</v>
      </c>
      <c r="E25" s="30">
        <f t="shared" si="4"/>
        <v>1256</v>
      </c>
      <c r="F25" s="29" t="s">
        <v>36</v>
      </c>
      <c r="G25" s="31">
        <v>15922332</v>
      </c>
      <c r="H25" s="16"/>
      <c r="I25" s="5"/>
      <c r="J25" s="5"/>
    </row>
    <row r="26" spans="1:13" ht="115.5" customHeight="1" thickBot="1" x14ac:dyDescent="0.3">
      <c r="A26" s="18">
        <v>46134</v>
      </c>
      <c r="B26" s="39" t="s">
        <v>37</v>
      </c>
      <c r="C26" s="20">
        <v>1</v>
      </c>
      <c r="D26" s="21">
        <v>1320</v>
      </c>
      <c r="E26" s="21">
        <f t="shared" ref="E26" si="5">C26*D26</f>
        <v>1320</v>
      </c>
      <c r="F26" s="20" t="s">
        <v>38</v>
      </c>
      <c r="G26" s="22">
        <v>41823443</v>
      </c>
      <c r="H26" s="16"/>
      <c r="I26" s="12"/>
    </row>
    <row r="27" spans="1:13" ht="15.75" thickBot="1" x14ac:dyDescent="0.3">
      <c r="A27" s="42" t="s">
        <v>19</v>
      </c>
      <c r="B27" s="43"/>
      <c r="C27" s="43"/>
      <c r="D27" s="44"/>
      <c r="E27" s="9">
        <f>SUM(E12:E26)</f>
        <v>30428.46</v>
      </c>
      <c r="F27" s="10"/>
      <c r="G27" s="11"/>
      <c r="H27" s="17"/>
      <c r="J27" s="14">
        <f>E18+E13+E14+E15+E16+E17+E21+E20+E24</f>
        <v>19020.46</v>
      </c>
      <c r="K27" s="15"/>
      <c r="L27" s="15"/>
      <c r="M27" s="15"/>
    </row>
    <row r="28" spans="1:13" x14ac:dyDescent="0.25">
      <c r="B28" s="6"/>
      <c r="C28" s="8"/>
      <c r="D28" s="6"/>
      <c r="E28" s="15"/>
      <c r="F28" s="15"/>
      <c r="G28" s="15"/>
      <c r="H28" s="6"/>
      <c r="I28" s="15"/>
      <c r="J28" s="15"/>
      <c r="K28" s="15"/>
      <c r="L28" s="15"/>
      <c r="M28" s="15"/>
    </row>
    <row r="29" spans="1:13" x14ac:dyDescent="0.25">
      <c r="B29" s="6"/>
      <c r="C29" s="8"/>
      <c r="D29" s="6"/>
      <c r="E29" s="23"/>
      <c r="F29" s="6"/>
      <c r="G29" s="6"/>
      <c r="H29" s="6"/>
      <c r="I29" s="15"/>
      <c r="J29" s="15"/>
      <c r="K29" s="15"/>
      <c r="L29" s="15"/>
      <c r="M29" s="15"/>
    </row>
    <row r="30" spans="1:13" x14ac:dyDescent="0.25">
      <c r="B30" s="7"/>
      <c r="C30" s="8"/>
      <c r="D30" s="6"/>
      <c r="E30" s="24"/>
      <c r="F30" s="25"/>
      <c r="G30" s="26"/>
      <c r="H30" s="6"/>
      <c r="I30" s="6"/>
      <c r="J30" s="15"/>
      <c r="K30" s="15"/>
      <c r="L30" s="15"/>
      <c r="M30" s="15"/>
    </row>
    <row r="31" spans="1:13" x14ac:dyDescent="0.25">
      <c r="B31" s="7"/>
      <c r="C31" s="8"/>
      <c r="D31" s="6"/>
      <c r="E31" s="24"/>
      <c r="F31" s="23"/>
      <c r="G31" s="23"/>
      <c r="H31" s="6"/>
      <c r="I31" s="6"/>
      <c r="J31" s="15"/>
      <c r="K31" s="15"/>
      <c r="L31" s="15"/>
      <c r="M31" s="15"/>
    </row>
    <row r="32" spans="1:13" x14ac:dyDescent="0.25">
      <c r="C32" s="8"/>
      <c r="D32" s="6"/>
      <c r="E32" s="6"/>
      <c r="F32" s="23"/>
      <c r="G32" s="6"/>
      <c r="H32" s="6"/>
      <c r="I32" s="15"/>
      <c r="J32" s="15"/>
      <c r="K32" s="15"/>
      <c r="L32" s="15"/>
      <c r="M32" s="15"/>
    </row>
    <row r="33" spans="3:8" x14ac:dyDescent="0.25">
      <c r="C33" s="8"/>
      <c r="D33" s="6"/>
      <c r="E33" s="6"/>
      <c r="F33" s="6"/>
      <c r="G33" s="6"/>
      <c r="H33" s="6"/>
    </row>
    <row r="34" spans="3:8" x14ac:dyDescent="0.25">
      <c r="C34" s="8"/>
      <c r="D34" s="6"/>
      <c r="E34" s="6"/>
      <c r="F34" s="6"/>
      <c r="G34" s="6"/>
      <c r="H34" s="6"/>
    </row>
    <row r="35" spans="3:8" x14ac:dyDescent="0.25">
      <c r="C35" s="8"/>
      <c r="D35" s="6"/>
      <c r="E35" s="6"/>
      <c r="F35" s="6"/>
      <c r="G35" s="6"/>
      <c r="H35" s="6"/>
    </row>
    <row r="36" spans="3:8" x14ac:dyDescent="0.25">
      <c r="C36" s="8"/>
      <c r="D36" s="6"/>
      <c r="E36" s="6"/>
      <c r="F36" s="6"/>
      <c r="G36" s="6"/>
      <c r="H36" s="6"/>
    </row>
    <row r="37" spans="3:8" x14ac:dyDescent="0.25">
      <c r="C37" s="8"/>
      <c r="D37" s="6"/>
      <c r="E37" s="6"/>
      <c r="F37" s="6"/>
      <c r="G37" s="6"/>
      <c r="H37" s="6"/>
    </row>
    <row r="38" spans="3:8" x14ac:dyDescent="0.25">
      <c r="C38" s="8"/>
      <c r="D38" s="6"/>
      <c r="E38" s="6"/>
      <c r="F38" s="6"/>
      <c r="G38" s="6"/>
      <c r="H38" s="6"/>
    </row>
    <row r="39" spans="3:8" x14ac:dyDescent="0.25">
      <c r="C39" s="8"/>
      <c r="D39" s="6"/>
      <c r="E39" s="6"/>
      <c r="F39" s="6"/>
      <c r="G39" s="6"/>
      <c r="H39" s="6"/>
    </row>
    <row r="40" spans="3:8" x14ac:dyDescent="0.25">
      <c r="C40" s="8"/>
      <c r="D40" s="6"/>
      <c r="E40" s="6"/>
      <c r="F40" s="6"/>
      <c r="G40" s="6"/>
      <c r="H40" s="6"/>
    </row>
    <row r="41" spans="3:8" x14ac:dyDescent="0.25">
      <c r="D41" s="6"/>
      <c r="E41" s="6"/>
      <c r="F41" s="6"/>
      <c r="G41" s="6"/>
      <c r="H41" s="6"/>
    </row>
  </sheetData>
  <sortState xmlns:xlrd2="http://schemas.microsoft.com/office/spreadsheetml/2017/richdata2" ref="A12:G34">
    <sortCondition ref="A12"/>
  </sortState>
  <mergeCells count="10">
    <mergeCell ref="A1:G1"/>
    <mergeCell ref="A2:G2"/>
    <mergeCell ref="A3:G3"/>
    <mergeCell ref="A4:G4"/>
    <mergeCell ref="A5:G5"/>
    <mergeCell ref="A7:G7"/>
    <mergeCell ref="A8:G8"/>
    <mergeCell ref="A10:G10"/>
    <mergeCell ref="A27:D27"/>
    <mergeCell ref="A6:G6"/>
  </mergeCells>
  <printOptions horizontalCentered="1"/>
  <pageMargins left="0.70866141732283472" right="0.70866141732283472" top="0.62992125984251968" bottom="0.62992125984251968" header="0.31496062992125984" footer="0.31496062992125984"/>
  <pageSetup scale="97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GOBERNACION</cp:lastModifiedBy>
  <cp:lastPrinted>2025-12-08T16:55:16Z</cp:lastPrinted>
  <dcterms:created xsi:type="dcterms:W3CDTF">2018-11-30T15:02:24Z</dcterms:created>
  <dcterms:modified xsi:type="dcterms:W3CDTF">2026-05-19T15:37:13Z</dcterms:modified>
</cp:coreProperties>
</file>