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YOGA\Documents\2026\PRESUPUESTO 2026\TABLERO ELECTRONICO DE RENDICION DE CUENTAS 2026\"/>
    </mc:Choice>
  </mc:AlternateContent>
  <xr:revisionPtr revIDLastSave="0" documentId="13_ncr:1_{06EBB21E-A4C9-4443-935F-3F44D7D290DA}" xr6:coauthVersionLast="45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lero" sheetId="1" r:id="rId1"/>
    <sheet name="Hoja3" sheetId="3" r:id="rId2"/>
    <sheet name="Hoja2" sheetId="2" r:id="rId3"/>
  </sheets>
  <definedNames>
    <definedName name="_xlnm.Print_Area" localSheetId="0">Tablero!$A$1:$P$28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10" i="1" l="1"/>
  <c r="F22" i="1" l="1"/>
  <c r="L8" i="1"/>
  <c r="F13" i="1" l="1"/>
  <c r="O13" i="1" l="1"/>
  <c r="H22" i="1" l="1"/>
  <c r="I22" i="1" l="1"/>
</calcChain>
</file>

<file path=xl/sharedStrings.xml><?xml version="1.0" encoding="utf-8"?>
<sst xmlns="http://schemas.openxmlformats.org/spreadsheetml/2006/main" count="60" uniqueCount="54">
  <si>
    <t>PRESUPUESTO VIGENTE PARA 2023</t>
  </si>
  <si>
    <t>AUTORIDADES</t>
  </si>
  <si>
    <t>SERVICIOS PERSONALES, TÉCNICOS Y PROFESIONALES</t>
  </si>
  <si>
    <t>Presupuesto vigente</t>
  </si>
  <si>
    <t>Descripción del programa</t>
  </si>
  <si>
    <t>Presupuesto ejecutado</t>
  </si>
  <si>
    <t>Procentaje de ejecución</t>
  </si>
  <si>
    <t>Región 1: Guatemala</t>
  </si>
  <si>
    <t xml:space="preserve">PRESUPUESTO EJECUTADO </t>
  </si>
  <si>
    <t xml:space="preserve">PORCENTAJE DE EJECUCIÓN </t>
  </si>
  <si>
    <t>Porcentaje de ejecución</t>
  </si>
  <si>
    <t>Presupuesto para pago de salarios y honorarios</t>
  </si>
  <si>
    <t>Presupuesto ejecutado en pago de salarios y honorarios</t>
  </si>
  <si>
    <t>Porcentaje de ejecución en el pago de salarios y honorarios</t>
  </si>
  <si>
    <t>EJECUCIÓN PRESUPUESTARIA
POR GRUPOS DE GASTO</t>
  </si>
  <si>
    <t>EJECUCIÓN PRESUPUESTARIA POR CLASIFICACIÓN GEOGRÁFICA</t>
  </si>
  <si>
    <t>Región 10: Servicios en el exterior</t>
  </si>
  <si>
    <t>GESTIÓN DE PRESUPUESTO</t>
  </si>
  <si>
    <t xml:space="preserve"> PROGRAMAS PRESUPUESTA-RIOS</t>
  </si>
  <si>
    <t>EJECUCIÓN 
POR FINALIDADES</t>
  </si>
  <si>
    <t>Servicios técnicos o profesionales subgrupo 18</t>
  </si>
  <si>
    <t>Servicios técnicos o profesionales 029</t>
  </si>
  <si>
    <t>Q.000,000,000.00</t>
  </si>
  <si>
    <t>Región (x): _____________________</t>
  </si>
  <si>
    <t>Multiregional: ____________________</t>
  </si>
  <si>
    <t>000 personas</t>
  </si>
  <si>
    <t>PROGRAMA 2</t>
  </si>
  <si>
    <t>PROGRAMA 3</t>
  </si>
  <si>
    <t>PROGRAMA 4</t>
  </si>
  <si>
    <t>PROGRAMA 5</t>
  </si>
  <si>
    <t>000 personas
000 personas
000 personas</t>
  </si>
  <si>
    <t>Personal temporal 021
Personal temporal 022
Jornales 031</t>
  </si>
  <si>
    <t>Personal permanente 011</t>
  </si>
  <si>
    <t>GOBERNACION DEPARTAMENTAL DE CHIQUIMULA</t>
  </si>
  <si>
    <t>Grupo (000): Servicios Personales</t>
  </si>
  <si>
    <t>Grupo (100): Servicios No personales</t>
  </si>
  <si>
    <t>Grupo (200): Materiales y Suministros</t>
  </si>
  <si>
    <t>Grupo (300): Propiedad planta y equipo</t>
  </si>
  <si>
    <t>Gobernador Departamental</t>
  </si>
  <si>
    <t>Jefe Administrativo Financiero en Funciones</t>
  </si>
  <si>
    <t>Dirección y Coordinacion</t>
  </si>
  <si>
    <t>Servicio de emisión de resoluciones, autorizaciones y certificaciones</t>
  </si>
  <si>
    <t>PROGRAMA 15 Servicios de Gobierno Departamental y Registro de Personas Juridicas</t>
  </si>
  <si>
    <t xml:space="preserve">Región (2001): Región Nor-oriente </t>
  </si>
  <si>
    <t>Luis Allberto Compá Martinez</t>
  </si>
  <si>
    <t>Claudia Marina Morales Velasquez de Espino</t>
  </si>
  <si>
    <t>TU GOBIERNO EN NÚMEROS</t>
  </si>
  <si>
    <t>Grupo (400)</t>
  </si>
  <si>
    <t>Presupuesto vigente 2026</t>
  </si>
  <si>
    <t>Es lograr cumplir con la misión, visión y objetivos de la instittucion para el ejercicio fiscal 2026</t>
  </si>
  <si>
    <t>28 personas</t>
  </si>
  <si>
    <t>3 personas</t>
  </si>
  <si>
    <t>Actualizado al 31 de mayo de 2026</t>
  </si>
  <si>
    <t>PRINCIPALES AVANCES O LOGROS
AL 31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</si>
</sst>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Q&quot;#,##0;[Red]\-&quot;Q&quot;#,##0"/>
    <numFmt numFmtId="7" formatCode="&quot;Q&quot;#,##0.00;\-&quot;Q&quot;#,##0.00"/>
    <numFmt numFmtId="8" formatCode="&quot;Q&quot;#,##0.00;[Red]\-&quot;Q&quot;#,##0.00"/>
    <numFmt numFmtId="43" formatCode="_-* #,##0.00_-;\-* #,##0.00_-;_-* &quot;-&quot;??_-;_-@_-"/>
    <numFmt numFmtId="164" formatCode="0.0%"/>
    <numFmt numFmtId="165" formatCode="0.0"/>
    <numFmt numFmtId="166" formatCode="&quot;Q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2"/>
      <color theme="1"/>
      <name val="Arial"/>
      <family val="2"/>
    </font>
    <font>
      <b/>
      <sz val="20"/>
      <color rgb="FF002060"/>
      <name val="Arial"/>
      <family val="2"/>
    </font>
    <font>
      <b/>
      <sz val="12"/>
      <color theme="0"/>
      <name val="Arial"/>
      <family val="2"/>
    </font>
    <font>
      <sz val="11"/>
      <color theme="1"/>
      <name val="Calibri"/>
      <family val="2"/>
      <scheme val="minor"/>
    </font>
    <font>
      <b/>
      <sz val="18"/>
      <color rgb="FF00B050"/>
      <name val="Arial"/>
      <family val="2"/>
    </font>
    <font>
      <sz val="8"/>
      <color theme="1"/>
      <name val="Arial"/>
      <family val="2"/>
    </font>
    <font>
      <b/>
      <sz val="1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102">
    <xf numFmtId="0" fontId="0" fillId="0" borderId="0" xfId="0"/>
    <xf numFmtId="0" fontId="0" fillId="4" borderId="0" xfId="0" applyFill="1"/>
    <xf numFmtId="0" fontId="2" fillId="4" borderId="0" xfId="0" applyFont="1" applyFill="1"/>
    <xf numFmtId="0" fontId="2" fillId="4" borderId="0" xfId="0" applyFont="1" applyFill="1" applyAlignment="1">
      <alignment horizontal="left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left" vertical="center" wrapText="1"/>
    </xf>
    <xf numFmtId="10" fontId="2" fillId="4" borderId="10" xfId="0" applyNumberFormat="1" applyFont="1" applyFill="1" applyBorder="1" applyAlignment="1">
      <alignment horizontal="center" vertical="center"/>
    </xf>
    <xf numFmtId="0" fontId="2" fillId="4" borderId="9" xfId="0" applyFont="1" applyFill="1" applyBorder="1"/>
    <xf numFmtId="0" fontId="2" fillId="4" borderId="10" xfId="0" applyFont="1" applyFill="1" applyBorder="1"/>
    <xf numFmtId="0" fontId="2" fillId="4" borderId="9" xfId="0" applyFont="1" applyFill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left" vertical="center" wrapText="1"/>
    </xf>
    <xf numFmtId="0" fontId="1" fillId="4" borderId="0" xfId="0" applyFont="1" applyFill="1"/>
    <xf numFmtId="0" fontId="2" fillId="0" borderId="5" xfId="0" applyFont="1" applyBorder="1" applyAlignment="1">
      <alignment horizontal="left" vertical="center" wrapText="1"/>
    </xf>
    <xf numFmtId="0" fontId="2" fillId="4" borderId="5" xfId="0" applyFont="1" applyFill="1" applyBorder="1" applyAlignment="1">
      <alignment vertical="center" wrapText="1"/>
    </xf>
    <xf numFmtId="8" fontId="2" fillId="3" borderId="6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0" fontId="5" fillId="4" borderId="0" xfId="0" applyFont="1" applyFill="1"/>
    <xf numFmtId="0" fontId="4" fillId="4" borderId="0" xfId="0" applyFont="1" applyFill="1" applyAlignment="1">
      <alignment horizontal="center" vertical="top" wrapText="1"/>
    </xf>
    <xf numFmtId="0" fontId="2" fillId="4" borderId="10" xfId="0" applyFont="1" applyFill="1" applyBorder="1" applyAlignment="1">
      <alignment horizontal="center" vertical="center"/>
    </xf>
    <xf numFmtId="6" fontId="2" fillId="4" borderId="0" xfId="0" applyNumberFormat="1" applyFont="1" applyFill="1" applyAlignment="1">
      <alignment horizontal="center" vertical="center"/>
    </xf>
    <xf numFmtId="166" fontId="2" fillId="3" borderId="8" xfId="0" applyNumberFormat="1" applyFont="1" applyFill="1" applyBorder="1" applyAlignment="1">
      <alignment horizontal="center" vertical="center"/>
    </xf>
    <xf numFmtId="7" fontId="2" fillId="4" borderId="1" xfId="1" applyNumberFormat="1" applyFont="1" applyFill="1" applyBorder="1" applyAlignment="1">
      <alignment horizontal="center" vertical="center"/>
    </xf>
    <xf numFmtId="0" fontId="10" fillId="4" borderId="0" xfId="0" applyFont="1" applyFill="1" applyAlignment="1">
      <alignment vertical="center"/>
    </xf>
    <xf numFmtId="166" fontId="2" fillId="3" borderId="16" xfId="0" applyNumberFormat="1" applyFont="1" applyFill="1" applyBorder="1" applyAlignment="1">
      <alignment horizontal="center" vertical="center"/>
    </xf>
    <xf numFmtId="166" fontId="2" fillId="3" borderId="6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 wrapText="1"/>
    </xf>
    <xf numFmtId="0" fontId="2" fillId="3" borderId="26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vertical="center" wrapText="1"/>
    </xf>
    <xf numFmtId="0" fontId="3" fillId="4" borderId="1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165" fontId="2" fillId="0" borderId="6" xfId="0" applyNumberFormat="1" applyFont="1" applyBorder="1" applyAlignment="1">
      <alignment horizontal="center" vertical="center"/>
    </xf>
    <xf numFmtId="7" fontId="2" fillId="4" borderId="25" xfId="1" applyNumberFormat="1" applyFont="1" applyFill="1" applyBorder="1" applyAlignment="1">
      <alignment horizontal="center" vertical="center"/>
    </xf>
    <xf numFmtId="165" fontId="2" fillId="0" borderId="8" xfId="0" applyNumberFormat="1" applyFont="1" applyBorder="1" applyAlignment="1">
      <alignment horizontal="center" vertical="center"/>
    </xf>
    <xf numFmtId="0" fontId="2" fillId="4" borderId="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8" fontId="2" fillId="3" borderId="6" xfId="0" applyNumberFormat="1" applyFont="1" applyFill="1" applyBorder="1" applyAlignment="1">
      <alignment horizontal="center" vertical="center"/>
    </xf>
    <xf numFmtId="8" fontId="2" fillId="3" borderId="8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165" fontId="2" fillId="3" borderId="16" xfId="2" applyNumberFormat="1" applyFont="1" applyFill="1" applyBorder="1" applyAlignment="1">
      <alignment horizontal="center" vertical="center"/>
    </xf>
    <xf numFmtId="165" fontId="2" fillId="3" borderId="15" xfId="2" applyNumberFormat="1" applyFont="1" applyFill="1" applyBorder="1" applyAlignment="1">
      <alignment horizontal="center" vertical="center"/>
    </xf>
    <xf numFmtId="0" fontId="2" fillId="0" borderId="17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3" borderId="16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166" fontId="2" fillId="3" borderId="16" xfId="0" applyNumberFormat="1" applyFont="1" applyFill="1" applyBorder="1" applyAlignment="1">
      <alignment horizontal="center" vertical="center"/>
    </xf>
    <xf numFmtId="166" fontId="2" fillId="3" borderId="24" xfId="0" applyNumberFormat="1" applyFont="1" applyFill="1" applyBorder="1" applyAlignment="1">
      <alignment horizontal="center" vertical="center"/>
    </xf>
    <xf numFmtId="166" fontId="2" fillId="3" borderId="15" xfId="0" applyNumberFormat="1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/>
    </xf>
    <xf numFmtId="17" fontId="11" fillId="4" borderId="0" xfId="0" applyNumberFormat="1" applyFont="1" applyFill="1" applyAlignment="1">
      <alignment horizontal="center"/>
    </xf>
    <xf numFmtId="0" fontId="11" fillId="4" borderId="0" xfId="0" applyFont="1" applyFill="1" applyAlignment="1">
      <alignment horizontal="center"/>
    </xf>
    <xf numFmtId="0" fontId="9" fillId="4" borderId="0" xfId="0" applyFont="1" applyFill="1" applyAlignment="1">
      <alignment horizontal="center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66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7" fontId="2" fillId="0" borderId="1" xfId="1" applyNumberFormat="1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7" fontId="2" fillId="0" borderId="25" xfId="1" applyNumberFormat="1" applyFont="1" applyBorder="1" applyAlignment="1">
      <alignment horizontal="center" vertical="center"/>
    </xf>
    <xf numFmtId="0" fontId="2" fillId="4" borderId="0" xfId="0" applyFont="1" applyFill="1" applyAlignment="1">
      <alignment horizontal="left" vertical="center" wrapText="1"/>
    </xf>
    <xf numFmtId="8" fontId="2" fillId="4" borderId="0" xfId="0" applyNumberFormat="1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25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6" fontId="2" fillId="3" borderId="16" xfId="0" applyNumberFormat="1" applyFont="1" applyFill="1" applyBorder="1" applyAlignment="1">
      <alignment horizontal="center" vertical="center"/>
    </xf>
    <xf numFmtId="6" fontId="2" fillId="3" borderId="15" xfId="0" applyNumberFormat="1" applyFont="1" applyFill="1" applyBorder="1" applyAlignment="1">
      <alignment horizontal="center" vertical="center"/>
    </xf>
    <xf numFmtId="164" fontId="2" fillId="3" borderId="16" xfId="0" applyNumberFormat="1" applyFont="1" applyFill="1" applyBorder="1" applyAlignment="1">
      <alignment horizontal="center" vertical="center"/>
    </xf>
    <xf numFmtId="164" fontId="2" fillId="3" borderId="15" xfId="0" applyNumberFormat="1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8611111111111108E-2"/>
          <c:y val="0.21071303587051618"/>
          <c:w val="0.81388888888888888"/>
          <c:h val="0.44415099154272381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CD73-44CA-9A9F-259D5A9065E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CD73-44CA-9A9F-259D5A9065E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D73-44CA-9A9F-259D5A9065EB}"/>
              </c:ext>
            </c:extLst>
          </c:dPt>
          <c:dLbls>
            <c:dLbl>
              <c:idx val="0"/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3D8A7FFA-DE52-4AEA-92FC-D1D4B3E21689}" type="VALUE">
                      <a:rPr lang="en-US" sz="800"/>
                      <a:pPr>
                        <a:defRPr sz="8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t>[VALOR]</a:t>
                    </a:fld>
                    <a:br>
                      <a:rPr lang="en-US" sz="800"/>
                    </a:br>
                    <a:fld id="{1C5B23B2-7162-4B80-A9E8-A5A16CBDC1F8}" type="CATEGORYNAME">
                      <a:rPr lang="en-US" sz="800"/>
                      <a:pPr>
                        <a:defRPr sz="8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t>[NOMBRE DE CATEGORÍA]</a:t>
                    </a:fld>
                    <a:endParaRPr lang="en-US" sz="800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CD73-44CA-9A9F-259D5A9065EB}"/>
                </c:ext>
              </c:extLst>
            </c:dLbl>
            <c:dLbl>
              <c:idx val="1"/>
              <c:layout>
                <c:manualLayout>
                  <c:x val="7.6710784879495897E-2"/>
                  <c:y val="-1.5207560359529132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12C438FD-62FF-4644-A6B2-A532F7EC1A77}" type="VALUE">
                      <a:rPr lang="en-US" sz="800"/>
                      <a:pPr>
                        <a:defRPr sz="8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t>[VALOR]</a:t>
                    </a:fld>
                    <a:r>
                      <a:rPr lang="en-US" sz="800"/>
                      <a:t> </a:t>
                    </a:r>
                  </a:p>
                  <a:p>
                    <a:pPr>
                      <a:defRPr sz="8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A69968F2-94F4-474F-8704-50D53039107D}" type="CATEGORYNAME">
                      <a:rPr lang="en-US" sz="800"/>
                      <a:pPr>
                        <a:defRPr sz="8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t>[NOMBRE DE CATEGORÍA]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48751015243615714"/>
                      <c:h val="0.16645860339876034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CD73-44CA-9A9F-259D5A9065EB}"/>
                </c:ext>
              </c:extLst>
            </c:dLbl>
            <c:dLbl>
              <c:idx val="2"/>
              <c:layout>
                <c:manualLayout>
                  <c:x val="0.25967840573267098"/>
                  <c:y val="2.2179725198631577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629FB6D2-6481-406C-8E24-FE9F9136CEF4}" type="VALUE">
                      <a:rPr lang="en-US" sz="800"/>
                      <a:pPr>
                        <a:defRPr sz="8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t>[VALOR]</a:t>
                    </a:fld>
                    <a:endParaRPr lang="en-US" sz="800"/>
                  </a:p>
                  <a:p>
                    <a:pPr>
                      <a:defRPr sz="8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11B67D9D-0B42-41C9-B7EF-C7CDB957ACD6}" type="CATEGORYNAME">
                      <a:rPr lang="en-US" sz="800"/>
                      <a:pPr>
                        <a:defRPr sz="8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t>[NOMBRE DE CATEGORÍA]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43308078346884155"/>
                      <c:h val="0.16574688113508759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CD73-44CA-9A9F-259D5A9065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Hoja2!$A$2:$A$7</c15:sqref>
                  </c15:fullRef>
                </c:ext>
              </c:extLst>
              <c:f>(Hoja2!$A$2,Hoja2!$A$4,Hoja2!$A$6)</c:f>
              <c:strCache>
                <c:ptCount val="3"/>
                <c:pt idx="0">
                  <c:v>PRESUPUESTO VIGENTE PARA 2023</c:v>
                </c:pt>
                <c:pt idx="1">
                  <c:v>PRESUPUESTO EJECUTADO </c:v>
                </c:pt>
                <c:pt idx="2">
                  <c:v>PORCENTAJE DE EJECUCIÓN 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Hoja2!$B$2:$B$7</c15:sqref>
                  </c15:fullRef>
                </c:ext>
              </c:extLst>
              <c:f>(Hoja2!$B$2,Hoja2!$B$4,Hoja2!$B$6)</c:f>
              <c:numCache>
                <c:formatCode>General</c:formatCode>
                <c:ptCount val="3"/>
                <c:pt idx="0" formatCode="&quot;Q&quot;#,##0_);[Red]\(&quot;Q&quot;#,##0\)">
                  <c:v>497004000</c:v>
                </c:pt>
                <c:pt idx="1" formatCode="&quot;Q&quot;#,##0_);[Red]\(&quot;Q&quot;#,##0\)">
                  <c:v>21270489.850000001</c:v>
                </c:pt>
                <c:pt idx="2" formatCode="0.0%">
                  <c:v>4.2999999999999997E-2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73-44CA-9A9F-259D5A906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812991</xdr:colOff>
      <xdr:row>15</xdr:row>
      <xdr:rowOff>44824</xdr:rowOff>
    </xdr:from>
    <xdr:to>
      <xdr:col>5</xdr:col>
      <xdr:colOff>401660</xdr:colOff>
      <xdr:row>18</xdr:row>
      <xdr:rowOff>55905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7F2DD72-38B6-4CF0-9CF0-338CBCA9B1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64285" y="4594412"/>
          <a:ext cx="1841051" cy="1635934"/>
        </a:xfrm>
        <a:prstGeom prst="rect">
          <a:avLst/>
        </a:prstGeom>
      </xdr:spPr>
    </xdr:pic>
    <xdr:clientData/>
  </xdr:twoCellAnchor>
  <xdr:twoCellAnchor editAs="oneCell">
    <xdr:from>
      <xdr:col>1</xdr:col>
      <xdr:colOff>436664</xdr:colOff>
      <xdr:row>1</xdr:row>
      <xdr:rowOff>117518</xdr:rowOff>
    </xdr:from>
    <xdr:to>
      <xdr:col>2</xdr:col>
      <xdr:colOff>1741713</xdr:colOff>
      <xdr:row>4</xdr:row>
      <xdr:rowOff>126855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A2489E7-D800-F51A-816A-53AEFB2A6E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8664" y="308018"/>
          <a:ext cx="2815442" cy="907408"/>
        </a:xfrm>
        <a:prstGeom prst="rect">
          <a:avLst/>
        </a:prstGeom>
      </xdr:spPr>
    </xdr:pic>
    <xdr:clientData/>
  </xdr:twoCellAnchor>
  <xdr:twoCellAnchor editAs="oneCell">
    <xdr:from>
      <xdr:col>13</xdr:col>
      <xdr:colOff>2822864</xdr:colOff>
      <xdr:row>0</xdr:row>
      <xdr:rowOff>100443</xdr:rowOff>
    </xdr:from>
    <xdr:to>
      <xdr:col>15</xdr:col>
      <xdr:colOff>1</xdr:colOff>
      <xdr:row>5</xdr:row>
      <xdr:rowOff>117762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2F039644-86B3-EBAD-0419-D56713CFBC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40500" y="100443"/>
          <a:ext cx="1246910" cy="1246910"/>
        </a:xfrm>
        <a:prstGeom prst="rect">
          <a:avLst/>
        </a:prstGeom>
      </xdr:spPr>
    </xdr:pic>
    <xdr:clientData/>
  </xdr:twoCellAnchor>
  <xdr:twoCellAnchor editAs="oneCell">
    <xdr:from>
      <xdr:col>10</xdr:col>
      <xdr:colOff>588820</xdr:colOff>
      <xdr:row>12</xdr:row>
      <xdr:rowOff>73790</xdr:rowOff>
    </xdr:from>
    <xdr:to>
      <xdr:col>11</xdr:col>
      <xdr:colOff>692728</xdr:colOff>
      <xdr:row>18</xdr:row>
      <xdr:rowOff>311727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E9B74DEA-81C7-F609-BC89-70F5932645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79138" y="3814517"/>
          <a:ext cx="2597726" cy="269711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571499</xdr:colOff>
      <xdr:row>3</xdr:row>
      <xdr:rowOff>61912</xdr:rowOff>
    </xdr:from>
    <xdr:to>
      <xdr:col>7</xdr:col>
      <xdr:colOff>447674</xdr:colOff>
      <xdr:row>13</xdr:row>
      <xdr:rowOff>76200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S28"/>
  <sheetViews>
    <sheetView tabSelected="1" zoomScale="70" zoomScaleNormal="70" workbookViewId="0">
      <selection activeCell="K22" sqref="K22:O22"/>
    </sheetView>
  </sheetViews>
  <sheetFormatPr baseColWidth="10" defaultColWidth="11.453125" defaultRowHeight="14.5" x14ac:dyDescent="0.35"/>
  <cols>
    <col min="1" max="1" width="11.453125" style="1"/>
    <col min="2" max="2" width="22.54296875" style="1" customWidth="1"/>
    <col min="3" max="3" width="33.453125" style="1" customWidth="1"/>
    <col min="4" max="4" width="3.81640625" style="1" customWidth="1"/>
    <col min="5" max="5" width="33.7265625" style="1" customWidth="1"/>
    <col min="6" max="6" width="21.7265625" style="1" customWidth="1"/>
    <col min="7" max="7" width="3.81640625" style="1" customWidth="1"/>
    <col min="8" max="8" width="30.81640625" style="1" customWidth="1"/>
    <col min="9" max="9" width="23.1796875" style="1" customWidth="1"/>
    <col min="10" max="10" width="3.81640625" style="1" customWidth="1"/>
    <col min="11" max="11" width="37.26953125" style="1" customWidth="1"/>
    <col min="12" max="12" width="16" style="1" customWidth="1"/>
    <col min="13" max="13" width="3.81640625" style="1" customWidth="1"/>
    <col min="14" max="14" width="43.453125" style="1" customWidth="1"/>
    <col min="15" max="15" width="17.7265625" style="1" customWidth="1"/>
    <col min="16" max="18" width="11.453125" style="1"/>
    <col min="19" max="19" width="13.1796875" style="1" bestFit="1" customWidth="1"/>
    <col min="20" max="16384" width="11.453125" style="1"/>
  </cols>
  <sheetData>
    <row r="2" spans="2:19" ht="25" x14ac:dyDescent="0.5">
      <c r="B2" s="72" t="s">
        <v>46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</row>
    <row r="3" spans="2:19" ht="20" x14ac:dyDescent="0.4">
      <c r="B3" s="73" t="s">
        <v>52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</row>
    <row r="4" spans="2:19" ht="23" x14ac:dyDescent="0.5">
      <c r="B4" s="75" t="s">
        <v>33</v>
      </c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</row>
    <row r="5" spans="2:19" ht="12.75" customHeight="1" x14ac:dyDescent="0.35">
      <c r="B5" s="17"/>
      <c r="C5" s="2"/>
      <c r="D5" s="2"/>
      <c r="E5" s="2"/>
      <c r="F5" s="2"/>
      <c r="G5" s="2"/>
      <c r="H5" s="2"/>
      <c r="I5" s="2"/>
      <c r="J5" s="12"/>
      <c r="K5" s="12"/>
      <c r="L5" s="12"/>
      <c r="M5" s="12"/>
      <c r="N5" s="12"/>
      <c r="O5" s="18"/>
    </row>
    <row r="6" spans="2:19" ht="15" thickBot="1" x14ac:dyDescent="0.4">
      <c r="B6" s="2"/>
      <c r="C6" s="2"/>
      <c r="D6" s="2"/>
      <c r="E6" s="2"/>
      <c r="F6" s="2"/>
      <c r="G6" s="2"/>
      <c r="H6" s="2"/>
      <c r="I6" s="2"/>
      <c r="J6" s="12"/>
      <c r="K6" s="12"/>
      <c r="L6" s="12"/>
      <c r="M6" s="12"/>
      <c r="N6" s="12"/>
      <c r="O6" s="12"/>
    </row>
    <row r="7" spans="2:19" ht="37.5" customHeight="1" x14ac:dyDescent="0.35">
      <c r="B7" s="63" t="s">
        <v>1</v>
      </c>
      <c r="C7" s="64"/>
      <c r="D7" s="2"/>
      <c r="E7" s="63" t="s">
        <v>17</v>
      </c>
      <c r="F7" s="64"/>
      <c r="G7" s="2"/>
      <c r="H7" s="65" t="s">
        <v>14</v>
      </c>
      <c r="I7" s="64"/>
      <c r="K7" s="76" t="s">
        <v>15</v>
      </c>
      <c r="L7" s="77"/>
      <c r="N7" s="65" t="s">
        <v>2</v>
      </c>
      <c r="O7" s="78"/>
    </row>
    <row r="8" spans="2:19" ht="29.25" customHeight="1" x14ac:dyDescent="0.35">
      <c r="B8" s="55" t="s">
        <v>38</v>
      </c>
      <c r="C8" s="58" t="s">
        <v>44</v>
      </c>
      <c r="D8" s="2"/>
      <c r="E8" s="55" t="s">
        <v>48</v>
      </c>
      <c r="F8" s="66">
        <v>4001952</v>
      </c>
      <c r="G8" s="2"/>
      <c r="H8" s="13" t="s">
        <v>34</v>
      </c>
      <c r="I8" s="25">
        <v>1056842.8999999999</v>
      </c>
      <c r="K8" s="13" t="s">
        <v>43</v>
      </c>
      <c r="L8" s="15">
        <f>F8</f>
        <v>4001952</v>
      </c>
      <c r="N8" s="57" t="s">
        <v>11</v>
      </c>
      <c r="O8" s="79">
        <v>3048462</v>
      </c>
      <c r="Q8" s="3"/>
      <c r="R8" s="20"/>
    </row>
    <row r="9" spans="2:19" ht="29.25" customHeight="1" x14ac:dyDescent="0.35">
      <c r="B9" s="56"/>
      <c r="C9" s="59"/>
      <c r="D9" s="2"/>
      <c r="E9" s="56"/>
      <c r="F9" s="68"/>
      <c r="G9" s="2"/>
      <c r="H9" s="13" t="s">
        <v>35</v>
      </c>
      <c r="I9" s="25">
        <v>165341.38</v>
      </c>
      <c r="K9" s="13" t="s">
        <v>23</v>
      </c>
      <c r="L9" s="15" t="s">
        <v>22</v>
      </c>
      <c r="N9" s="57"/>
      <c r="O9" s="79"/>
    </row>
    <row r="10" spans="2:19" ht="29.25" customHeight="1" x14ac:dyDescent="0.35">
      <c r="B10" s="55" t="s">
        <v>39</v>
      </c>
      <c r="C10" s="69" t="s">
        <v>45</v>
      </c>
      <c r="D10" s="2"/>
      <c r="E10" s="55" t="s">
        <v>5</v>
      </c>
      <c r="F10" s="66">
        <v>1273465.93</v>
      </c>
      <c r="G10" s="2"/>
      <c r="H10" s="13" t="s">
        <v>36</v>
      </c>
      <c r="I10" s="25">
        <v>51281.38</v>
      </c>
      <c r="K10" s="13" t="s">
        <v>23</v>
      </c>
      <c r="L10" s="15" t="s">
        <v>22</v>
      </c>
      <c r="N10" s="57" t="s">
        <v>12</v>
      </c>
      <c r="O10" s="79">
        <f>I8</f>
        <v>1056842.8999999999</v>
      </c>
      <c r="R10" s="90"/>
      <c r="S10" s="91"/>
    </row>
    <row r="11" spans="2:19" ht="29.25" customHeight="1" x14ac:dyDescent="0.35">
      <c r="B11" s="62"/>
      <c r="C11" s="70"/>
      <c r="D11" s="2"/>
      <c r="E11" s="62"/>
      <c r="F11" s="67"/>
      <c r="G11" s="2"/>
      <c r="H11" s="29" t="s">
        <v>37</v>
      </c>
      <c r="I11" s="24">
        <v>0</v>
      </c>
      <c r="K11" s="13" t="s">
        <v>23</v>
      </c>
      <c r="L11" s="15" t="s">
        <v>22</v>
      </c>
      <c r="N11" s="57"/>
      <c r="O11" s="79"/>
      <c r="R11" s="90"/>
      <c r="S11" s="91"/>
    </row>
    <row r="12" spans="2:19" ht="29.25" customHeight="1" thickBot="1" x14ac:dyDescent="0.4">
      <c r="B12" s="56"/>
      <c r="C12" s="71"/>
      <c r="D12" s="2"/>
      <c r="E12" s="56"/>
      <c r="F12" s="68"/>
      <c r="G12" s="2"/>
      <c r="H12" s="11" t="s">
        <v>47</v>
      </c>
      <c r="I12" s="21">
        <v>0</v>
      </c>
      <c r="K12" s="13" t="s">
        <v>24</v>
      </c>
      <c r="L12" s="15" t="s">
        <v>22</v>
      </c>
      <c r="N12" s="57"/>
      <c r="O12" s="79"/>
      <c r="R12" s="90"/>
      <c r="S12" s="92"/>
    </row>
    <row r="13" spans="2:19" ht="9" customHeight="1" thickBot="1" x14ac:dyDescent="0.4">
      <c r="B13" s="55"/>
      <c r="C13" s="58"/>
      <c r="D13" s="2"/>
      <c r="E13" s="55" t="s">
        <v>10</v>
      </c>
      <c r="F13" s="53">
        <f>+F10*100/F8</f>
        <v>31.821119543662693</v>
      </c>
      <c r="G13" s="2"/>
      <c r="H13" s="5"/>
      <c r="I13" s="19"/>
      <c r="K13" s="45"/>
      <c r="L13" s="46"/>
      <c r="N13" s="57" t="s">
        <v>13</v>
      </c>
      <c r="O13" s="80">
        <f>+O10*100/O8</f>
        <v>34.668068685127118</v>
      </c>
    </row>
    <row r="14" spans="2:19" ht="39" customHeight="1" x14ac:dyDescent="0.35">
      <c r="B14" s="56"/>
      <c r="C14" s="59"/>
      <c r="D14" s="2"/>
      <c r="E14" s="56"/>
      <c r="F14" s="54"/>
      <c r="G14" s="2"/>
      <c r="H14" s="60" t="s">
        <v>19</v>
      </c>
      <c r="I14" s="61"/>
      <c r="K14" s="45"/>
      <c r="L14" s="46"/>
      <c r="N14" s="57"/>
      <c r="O14" s="80"/>
    </row>
    <row r="15" spans="2:19" ht="16.5" customHeight="1" x14ac:dyDescent="0.35">
      <c r="B15" s="55"/>
      <c r="C15" s="58"/>
      <c r="D15" s="2"/>
      <c r="E15" s="5"/>
      <c r="F15" s="6"/>
      <c r="G15" s="2"/>
      <c r="H15" s="57" t="s">
        <v>40</v>
      </c>
      <c r="I15" s="49">
        <v>1273465.93</v>
      </c>
      <c r="K15" s="45"/>
      <c r="L15" s="46"/>
      <c r="N15" s="9"/>
      <c r="O15" s="8"/>
    </row>
    <row r="16" spans="2:19" ht="41.25" customHeight="1" x14ac:dyDescent="0.35">
      <c r="B16" s="56"/>
      <c r="C16" s="59"/>
      <c r="D16" s="2"/>
      <c r="E16" s="7"/>
      <c r="F16" s="8"/>
      <c r="G16" s="2"/>
      <c r="H16" s="57"/>
      <c r="I16" s="39"/>
      <c r="K16" s="45"/>
      <c r="L16" s="46"/>
      <c r="N16" s="13" t="s">
        <v>32</v>
      </c>
      <c r="O16" s="27" t="s">
        <v>50</v>
      </c>
    </row>
    <row r="17" spans="2:15" ht="54" customHeight="1" x14ac:dyDescent="0.35">
      <c r="B17" s="14"/>
      <c r="C17" s="4"/>
      <c r="D17" s="2"/>
      <c r="E17" s="7"/>
      <c r="F17" s="8"/>
      <c r="G17" s="2"/>
      <c r="H17" s="13" t="s">
        <v>41</v>
      </c>
      <c r="I17" s="15">
        <v>0</v>
      </c>
      <c r="K17" s="45"/>
      <c r="L17" s="46"/>
      <c r="N17" s="13" t="s">
        <v>31</v>
      </c>
      <c r="O17" s="27" t="s">
        <v>30</v>
      </c>
    </row>
    <row r="18" spans="2:15" ht="33" customHeight="1" x14ac:dyDescent="0.35">
      <c r="B18" s="37"/>
      <c r="C18" s="39"/>
      <c r="D18" s="2"/>
      <c r="E18" s="41"/>
      <c r="F18" s="42"/>
      <c r="G18" s="2"/>
      <c r="H18" s="51"/>
      <c r="I18" s="49"/>
      <c r="K18" s="45"/>
      <c r="L18" s="46"/>
      <c r="N18" s="26" t="s">
        <v>21</v>
      </c>
      <c r="O18" s="27" t="s">
        <v>51</v>
      </c>
    </row>
    <row r="19" spans="2:15" ht="33.75" customHeight="1" thickBot="1" x14ac:dyDescent="0.4">
      <c r="B19" s="38"/>
      <c r="C19" s="40"/>
      <c r="D19" s="2"/>
      <c r="E19" s="43"/>
      <c r="F19" s="44"/>
      <c r="G19" s="2"/>
      <c r="H19" s="52"/>
      <c r="I19" s="50"/>
      <c r="K19" s="47"/>
      <c r="L19" s="48"/>
      <c r="N19" s="10" t="s">
        <v>20</v>
      </c>
      <c r="O19" s="28" t="s">
        <v>25</v>
      </c>
    </row>
    <row r="20" spans="2:15" ht="23.25" customHeight="1" thickBot="1" x14ac:dyDescent="0.4">
      <c r="B20" s="2"/>
      <c r="C20" s="2"/>
      <c r="D20" s="2"/>
      <c r="E20" s="2"/>
      <c r="F20" s="2"/>
      <c r="G20" s="2"/>
      <c r="H20" s="2"/>
      <c r="I20" s="2"/>
    </row>
    <row r="21" spans="2:15" ht="35.25" customHeight="1" thickBot="1" x14ac:dyDescent="0.4">
      <c r="B21" s="2"/>
      <c r="C21" s="2"/>
      <c r="D21" s="81" t="s">
        <v>4</v>
      </c>
      <c r="E21" s="82"/>
      <c r="F21" s="82" t="s">
        <v>3</v>
      </c>
      <c r="G21" s="82"/>
      <c r="H21" s="32" t="s">
        <v>5</v>
      </c>
      <c r="I21" s="33" t="s">
        <v>6</v>
      </c>
      <c r="K21" s="65" t="s">
        <v>53</v>
      </c>
      <c r="L21" s="96"/>
      <c r="M21" s="96"/>
      <c r="N21" s="97"/>
      <c r="O21" s="78"/>
    </row>
    <row r="22" spans="2:15" ht="51.75" customHeight="1" x14ac:dyDescent="0.35">
      <c r="B22" s="65" t="s">
        <v>18</v>
      </c>
      <c r="C22" s="30" t="s">
        <v>42</v>
      </c>
      <c r="D22" s="57" t="s">
        <v>49</v>
      </c>
      <c r="E22" s="83"/>
      <c r="F22" s="84">
        <f>F8</f>
        <v>4001952</v>
      </c>
      <c r="G22" s="84"/>
      <c r="H22" s="22">
        <f>F10</f>
        <v>1273465.93</v>
      </c>
      <c r="I22" s="34">
        <f>+H22*100/F22</f>
        <v>31.821119543662693</v>
      </c>
      <c r="K22" s="57"/>
      <c r="L22" s="83"/>
      <c r="M22" s="83"/>
      <c r="N22" s="83"/>
      <c r="O22" s="95"/>
    </row>
    <row r="23" spans="2:15" ht="51.75" customHeight="1" x14ac:dyDescent="0.35">
      <c r="B23" s="85"/>
      <c r="C23" s="16" t="s">
        <v>26</v>
      </c>
      <c r="D23" s="57"/>
      <c r="E23" s="83"/>
      <c r="F23" s="84"/>
      <c r="G23" s="84"/>
      <c r="H23" s="22"/>
      <c r="I23" s="34"/>
      <c r="K23" s="57"/>
      <c r="L23" s="83"/>
      <c r="M23" s="83"/>
      <c r="N23" s="83"/>
      <c r="O23" s="95"/>
    </row>
    <row r="24" spans="2:15" ht="51.75" customHeight="1" x14ac:dyDescent="0.35">
      <c r="B24" s="85"/>
      <c r="C24" s="16" t="s">
        <v>27</v>
      </c>
      <c r="D24" s="57"/>
      <c r="E24" s="83"/>
      <c r="F24" s="84"/>
      <c r="G24" s="84"/>
      <c r="H24" s="22"/>
      <c r="I24" s="34"/>
      <c r="K24" s="57"/>
      <c r="L24" s="83"/>
      <c r="M24" s="83"/>
      <c r="N24" s="83"/>
      <c r="O24" s="95"/>
    </row>
    <row r="25" spans="2:15" ht="51.75" customHeight="1" x14ac:dyDescent="0.35">
      <c r="B25" s="85"/>
      <c r="C25" s="16" t="s">
        <v>28</v>
      </c>
      <c r="D25" s="57"/>
      <c r="E25" s="83"/>
      <c r="F25" s="84"/>
      <c r="G25" s="84"/>
      <c r="H25" s="22"/>
      <c r="I25" s="34"/>
      <c r="K25" s="57"/>
      <c r="L25" s="83"/>
      <c r="M25" s="83"/>
      <c r="N25" s="83"/>
      <c r="O25" s="95"/>
    </row>
    <row r="26" spans="2:15" ht="51.75" customHeight="1" thickBot="1" x14ac:dyDescent="0.4">
      <c r="B26" s="86"/>
      <c r="C26" s="31" t="s">
        <v>29</v>
      </c>
      <c r="D26" s="87"/>
      <c r="E26" s="88"/>
      <c r="F26" s="89"/>
      <c r="G26" s="89"/>
      <c r="H26" s="35"/>
      <c r="I26" s="36"/>
      <c r="K26" s="38"/>
      <c r="L26" s="93"/>
      <c r="M26" s="93"/>
      <c r="N26" s="93"/>
      <c r="O26" s="94"/>
    </row>
    <row r="27" spans="2:15" ht="15" customHeight="1" x14ac:dyDescent="0.35">
      <c r="K27" s="23"/>
    </row>
    <row r="28" spans="2:15" x14ac:dyDescent="0.35">
      <c r="K28" s="23"/>
    </row>
  </sheetData>
  <mergeCells count="58">
    <mergeCell ref="R10:R12"/>
    <mergeCell ref="S10:S12"/>
    <mergeCell ref="K26:O26"/>
    <mergeCell ref="K24:O24"/>
    <mergeCell ref="K25:O25"/>
    <mergeCell ref="K21:O21"/>
    <mergeCell ref="K23:O23"/>
    <mergeCell ref="K22:O22"/>
    <mergeCell ref="B22:B26"/>
    <mergeCell ref="D25:E25"/>
    <mergeCell ref="F25:G25"/>
    <mergeCell ref="D26:E26"/>
    <mergeCell ref="F26:G26"/>
    <mergeCell ref="D21:E21"/>
    <mergeCell ref="F21:G21"/>
    <mergeCell ref="D24:E24"/>
    <mergeCell ref="D23:E23"/>
    <mergeCell ref="D22:E22"/>
    <mergeCell ref="F24:G24"/>
    <mergeCell ref="F23:G23"/>
    <mergeCell ref="F22:G22"/>
    <mergeCell ref="O8:O9"/>
    <mergeCell ref="N8:N9"/>
    <mergeCell ref="O10:O12"/>
    <mergeCell ref="N10:N12"/>
    <mergeCell ref="O13:O14"/>
    <mergeCell ref="N13:N14"/>
    <mergeCell ref="B2:O2"/>
    <mergeCell ref="B3:O3"/>
    <mergeCell ref="B4:O4"/>
    <mergeCell ref="K7:L7"/>
    <mergeCell ref="N7:O7"/>
    <mergeCell ref="B10:B12"/>
    <mergeCell ref="E7:F7"/>
    <mergeCell ref="B7:C7"/>
    <mergeCell ref="H7:I7"/>
    <mergeCell ref="F10:F12"/>
    <mergeCell ref="E10:E12"/>
    <mergeCell ref="C10:C12"/>
    <mergeCell ref="F8:F9"/>
    <mergeCell ref="E8:E9"/>
    <mergeCell ref="C8:C9"/>
    <mergeCell ref="B8:B9"/>
    <mergeCell ref="B18:B19"/>
    <mergeCell ref="C18:C19"/>
    <mergeCell ref="E18:F19"/>
    <mergeCell ref="K13:L19"/>
    <mergeCell ref="I18:I19"/>
    <mergeCell ref="H18:H19"/>
    <mergeCell ref="F13:F14"/>
    <mergeCell ref="E13:E14"/>
    <mergeCell ref="B13:B14"/>
    <mergeCell ref="H15:H16"/>
    <mergeCell ref="I15:I16"/>
    <mergeCell ref="C13:C14"/>
    <mergeCell ref="C15:C16"/>
    <mergeCell ref="B15:B16"/>
    <mergeCell ref="H14:I14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301" scale="4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"/>
  <sheetViews>
    <sheetView workbookViewId="0">
      <selection activeCell="A3" sqref="A3"/>
    </sheetView>
  </sheetViews>
  <sheetFormatPr baseColWidth="10" defaultRowHeight="14.5" x14ac:dyDescent="0.35"/>
  <cols>
    <col min="1" max="1" width="12.81640625" customWidth="1"/>
    <col min="2" max="2" width="16.26953125" customWidth="1"/>
  </cols>
  <sheetData>
    <row r="1" spans="1:2" ht="25" x14ac:dyDescent="0.35">
      <c r="A1" s="13" t="s">
        <v>7</v>
      </c>
      <c r="B1" s="15">
        <v>20575616.25</v>
      </c>
    </row>
    <row r="2" spans="1:2" ht="37.5" x14ac:dyDescent="0.35">
      <c r="A2" s="13" t="s">
        <v>16</v>
      </c>
      <c r="B2" s="15">
        <v>694873.59999999998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7"/>
  <sheetViews>
    <sheetView workbookViewId="0">
      <selection activeCell="I28" sqref="I28"/>
    </sheetView>
  </sheetViews>
  <sheetFormatPr baseColWidth="10" defaultRowHeight="14.5" x14ac:dyDescent="0.35"/>
  <cols>
    <col min="1" max="1" width="34.453125" bestFit="1" customWidth="1"/>
    <col min="2" max="2" width="14.1796875" bestFit="1" customWidth="1"/>
  </cols>
  <sheetData>
    <row r="2" spans="1:2" x14ac:dyDescent="0.35">
      <c r="A2" s="55" t="s">
        <v>0</v>
      </c>
      <c r="B2" s="98">
        <v>497004000</v>
      </c>
    </row>
    <row r="3" spans="1:2" x14ac:dyDescent="0.35">
      <c r="A3" s="56"/>
      <c r="B3" s="59"/>
    </row>
    <row r="4" spans="1:2" x14ac:dyDescent="0.35">
      <c r="A4" s="55" t="s">
        <v>8</v>
      </c>
      <c r="B4" s="98">
        <v>21270489.850000001</v>
      </c>
    </row>
    <row r="5" spans="1:2" x14ac:dyDescent="0.35">
      <c r="A5" s="56"/>
      <c r="B5" s="99"/>
    </row>
    <row r="6" spans="1:2" x14ac:dyDescent="0.35">
      <c r="A6" s="55" t="s">
        <v>9</v>
      </c>
      <c r="B6" s="100">
        <v>4.2999999999999997E-2</v>
      </c>
    </row>
    <row r="7" spans="1:2" x14ac:dyDescent="0.35">
      <c r="A7" s="56"/>
      <c r="B7" s="101"/>
    </row>
  </sheetData>
  <mergeCells count="6">
    <mergeCell ref="A2:A3"/>
    <mergeCell ref="B2:B3"/>
    <mergeCell ref="A4:A5"/>
    <mergeCell ref="B4:B5"/>
    <mergeCell ref="A6:A7"/>
    <mergeCell ref="B6:B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de3127d-b50e-4c29-b846-9213acea4d8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39D96561CF3FA49BA629FB29367CEAB" ma:contentTypeVersion="13" ma:contentTypeDescription="Crear nuevo documento." ma:contentTypeScope="" ma:versionID="606f3e7cb7d8008fc89ea2fbbbc52b3a">
  <xsd:schema xmlns:xsd="http://www.w3.org/2001/XMLSchema" xmlns:xs="http://www.w3.org/2001/XMLSchema" xmlns:p="http://schemas.microsoft.com/office/2006/metadata/properties" xmlns:ns3="efcf9931-6988-4c26-989d-90fd7d9d6177" xmlns:ns4="2de3127d-b50e-4c29-b846-9213acea4d89" targetNamespace="http://schemas.microsoft.com/office/2006/metadata/properties" ma:root="true" ma:fieldsID="23e20251a5979eb42f84e23b61b1232f" ns3:_="" ns4:_="">
    <xsd:import namespace="efcf9931-6988-4c26-989d-90fd7d9d6177"/>
    <xsd:import namespace="2de3127d-b50e-4c29-b846-9213acea4d8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cf9931-6988-4c26-989d-90fd7d9d617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e3127d-b50e-4c29-b846-9213acea4d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B19548-EF62-4441-AC26-B10FF5F55CB8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  <ds:schemaRef ds:uri="2de3127d-b50e-4c29-b846-9213acea4d89"/>
    <ds:schemaRef ds:uri="efcf9931-6988-4c26-989d-90fd7d9d6177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B3C6549-093B-4DA1-B224-3FF708F694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cf9931-6988-4c26-989d-90fd7d9d6177"/>
    <ds:schemaRef ds:uri="2de3127d-b50e-4c29-b846-9213acea4d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62E4126-94EB-49B8-9E9C-4ECBDAE463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Tablero</vt:lpstr>
      <vt:lpstr>Hoja3</vt:lpstr>
      <vt:lpstr>Hoja2</vt:lpstr>
      <vt:lpstr>Tablero!Área_de_impresión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CPCC</dc:creator>
  <cp:lastModifiedBy>YOGA</cp:lastModifiedBy>
  <cp:lastPrinted>2026-02-16T21:14:49Z</cp:lastPrinted>
  <dcterms:created xsi:type="dcterms:W3CDTF">2023-02-11T22:01:01Z</dcterms:created>
  <dcterms:modified xsi:type="dcterms:W3CDTF">2026-06-04T17:33:31Z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0x010100A39D96561CF3FA49BA629FB29367CEAB</vt:lpwstr>
  </property>
</Properties>
</file>