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BERNACION\Desktop\Documentos 2026\Recursos H\Informe a UIP\junio\"/>
    </mc:Choice>
  </mc:AlternateContent>
  <xr:revisionPtr revIDLastSave="0" documentId="13_ncr:1_{99327C35-B403-46C4-88C1-BE8E96BD79CE}" xr6:coauthVersionLast="47" xr6:coauthVersionMax="47" xr10:uidLastSave="{00000000-0000-0000-0000-000000000000}"/>
  <workbookProtection workbookAlgorithmName="SHA-512" workbookHashValue="UzJvBeZeoA9FIguNJ6XWZ4pXjHA3zWdKyUYlyunr+lImpg8ovnETIxZEq7k+0ZHuiPUFOiQTtfhGFjj6sCMCuQ==" workbookSaltValue="mi/ZmpLtF9KSig6v6kczig==" workbookSpinCount="100000" lockStructure="1"/>
  <bookViews>
    <workbookView xWindow="-120" yWindow="-120" windowWidth="20730" windowHeight="11160" tabRatio="772" firstSheet="2" activeTab="2" xr2:uid="{00000000-000D-0000-FFFF-FFFF00000000}"/>
  </bookViews>
  <sheets>
    <sheet name="N2" sheetId="6" state="hidden" r:id="rId1"/>
    <sheet name="N3" sheetId="8" state="hidden" r:id="rId2"/>
    <sheet name="N4" sheetId="9" r:id="rId3"/>
    <sheet name="N10" sheetId="1" state="hidden" r:id="rId4"/>
    <sheet name="N11" sheetId="10" state="hidden" r:id="rId5"/>
    <sheet name="N12" sheetId="11" state="hidden" r:id="rId6"/>
    <sheet name="N14" sheetId="2" state="hidden" r:id="rId7"/>
    <sheet name="N15" sheetId="3" state="hidden" r:id="rId8"/>
    <sheet name="N17" sheetId="4" state="hidden" r:id="rId9"/>
    <sheet name="N18" sheetId="5" state="hidden" r:id="rId10"/>
    <sheet name="N19" sheetId="16" state="hidden" r:id="rId11"/>
    <sheet name="N20" sheetId="14" state="hidden" r:id="rId12"/>
    <sheet name="N22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9" l="1"/>
  <c r="P38" i="9"/>
  <c r="N39" i="9"/>
  <c r="P39" i="9" s="1"/>
  <c r="N13" i="9"/>
  <c r="P13" i="9" s="1"/>
  <c r="N14" i="9"/>
  <c r="P14" i="9" s="1"/>
  <c r="N15" i="9"/>
  <c r="P15" i="9" s="1"/>
  <c r="P16" i="9"/>
  <c r="N17" i="9"/>
  <c r="P17" i="9" s="1"/>
  <c r="N18" i="9"/>
  <c r="P18" i="9" s="1"/>
  <c r="N19" i="9"/>
  <c r="P19" i="9" s="1"/>
  <c r="N20" i="9"/>
  <c r="P20" i="9" s="1"/>
  <c r="N21" i="9"/>
  <c r="P21" i="9" s="1"/>
  <c r="N22" i="9"/>
  <c r="P22" i="9" s="1"/>
  <c r="N23" i="9"/>
  <c r="P23" i="9" s="1"/>
  <c r="N24" i="9"/>
  <c r="P24" i="9" s="1"/>
  <c r="N25" i="9"/>
  <c r="P25" i="9" s="1"/>
  <c r="N26" i="9"/>
  <c r="P26" i="9" s="1"/>
  <c r="N27" i="9"/>
  <c r="P27" i="9" s="1"/>
  <c r="N28" i="9"/>
  <c r="P28" i="9" s="1"/>
  <c r="N29" i="9"/>
  <c r="P29" i="9" s="1"/>
  <c r="N30" i="9"/>
  <c r="P30" i="9" s="1"/>
  <c r="N31" i="9"/>
  <c r="P31" i="9" s="1"/>
  <c r="N32" i="9"/>
  <c r="P32" i="9" s="1"/>
  <c r="N33" i="9"/>
  <c r="P33" i="9" s="1"/>
  <c r="N34" i="9"/>
  <c r="P34" i="9" s="1"/>
  <c r="N35" i="9"/>
  <c r="P35" i="9" s="1"/>
  <c r="N36" i="9"/>
  <c r="P36" i="9" s="1"/>
  <c r="N37" i="9"/>
  <c r="P37" i="9" s="1"/>
  <c r="N12" i="9"/>
  <c r="P12" i="9" s="1"/>
  <c r="P40" i="9" s="1"/>
  <c r="N40" i="9" l="1"/>
  <c r="E23" i="13"/>
  <c r="H36" i="11"/>
</calcChain>
</file>

<file path=xl/sharedStrings.xml><?xml version="1.0" encoding="utf-8"?>
<sst xmlns="http://schemas.openxmlformats.org/spreadsheetml/2006/main" count="398" uniqueCount="184">
  <si>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</si>
  <si>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</si>
  <si>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</si>
  <si>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</si>
  <si>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</si>
  <si>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</si>
  <si>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</si>
  <si>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</si>
  <si>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</si>
  <si>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</si>
  <si>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</si>
  <si>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</si>
  <si>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</si>
  <si>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</si>
  <si>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</si>
  <si>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</si>
  <si>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</si>
  <si>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</si>
  <si>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</si>
  <si>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</si>
  <si>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</si>
  <si>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</si>
  <si>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</si>
  <si>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</si>
  <si>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</si>
  <si>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</si>
  <si>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</si>
  <si>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</si>
  <si>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</si>
  <si>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</si>
  <si>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</si>
  <si>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</si>
  <si>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</si>
  <si>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</si>
  <si>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</si>
  <si>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</si>
  <si>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</si>
  <si>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</si>
  <si>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</si>
  <si>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</si>
  <si>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</si>
  <si>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</si>
  <si>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</si>
  <si>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</si>
  <si>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</si>
  <si>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</si>
  <si>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</si>
  <si>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</si>
  <si>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</si>
  <si>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</si>
  <si>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</si>
  <si>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CORREO</t>
  </si>
  <si>
    <t>UBICACIÓN</t>
  </si>
  <si>
    <t>No.</t>
  </si>
  <si>
    <t>CARGO</t>
  </si>
  <si>
    <t>DEPENDENCIA</t>
  </si>
  <si>
    <t>CELULAR INSTITUCIONAL</t>
  </si>
  <si>
    <t>CORREO ELECTRÓNICO OFICIAL</t>
  </si>
  <si>
    <t>Renglón</t>
  </si>
  <si>
    <t>SUELDO BASE</t>
  </si>
  <si>
    <t>COMPLMENTO POR ANTIGÜEDAD</t>
  </si>
  <si>
    <t>BONO ESPECÍFICO</t>
  </si>
  <si>
    <t>BONIFICACIÓN INCENTIVO</t>
  </si>
  <si>
    <t>HONORARIO</t>
  </si>
  <si>
    <t>TOTAL INGRESO</t>
  </si>
  <si>
    <t>TOTAL DESCUENTO</t>
  </si>
  <si>
    <t>LÍQUIDO</t>
  </si>
  <si>
    <t>GASTOS DE REPRESENTACIÓN</t>
  </si>
  <si>
    <t>MONTO TOTAL</t>
  </si>
  <si>
    <t>PRECIO UNITARIO</t>
  </si>
  <si>
    <t>UNIDADES</t>
  </si>
  <si>
    <t>Compra Directa</t>
  </si>
  <si>
    <t>TIPO</t>
  </si>
  <si>
    <t>FECHA SALIDA</t>
  </si>
  <si>
    <t>FECHA RETORNO</t>
  </si>
  <si>
    <t>NOMBRE DEL SERVIDOR PÚBLICO</t>
  </si>
  <si>
    <t>DESTINO</t>
  </si>
  <si>
    <t>FECHA DE APROBACIÓN DEL CONTRATO</t>
  </si>
  <si>
    <t>FECHA COMPRA</t>
  </si>
  <si>
    <t>PRECIO TOTAL</t>
  </si>
  <si>
    <t>PROVEEDOR</t>
  </si>
  <si>
    <t>NIT</t>
  </si>
  <si>
    <t>DIETAS</t>
  </si>
  <si>
    <t>Nombres y Apellidos (Empleado/Servidor Público)</t>
  </si>
  <si>
    <t>NOMBRES Y APELLIDOS (Empleado/Servidor Público)</t>
  </si>
  <si>
    <t>COSTO DE BOLETO AEREO</t>
  </si>
  <si>
    <t>PROVEEDOR (NOMBRE Y NIT)</t>
  </si>
  <si>
    <t>CANTIDAD</t>
  </si>
  <si>
    <t>DESCRIPCIÓN DE COMPRA</t>
  </si>
  <si>
    <t>CORRESPONDE AL MES DE: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</si>
  <si>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</si>
  <si>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</si>
  <si>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</si>
  <si>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</si>
  <si>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</si>
  <si>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</si>
  <si>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</si>
  <si>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</si>
  <si>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TELÉFONO DIRECTO</t>
  </si>
  <si>
    <t>TELÉFONO</t>
  </si>
  <si>
    <t>DIRECCIÓN DE SEDE</t>
  </si>
  <si>
    <t>OBJETIVO DEL VIAJE</t>
  </si>
  <si>
    <t>COSTO DE VIÁTICOS</t>
  </si>
  <si>
    <t>CARACTERÍSTICAS DEL BIEN ARRENDADO</t>
  </si>
  <si>
    <t>MOTIVOS DEL ARRENDAMIENTO</t>
  </si>
  <si>
    <t>DATOS GENERALES DEL ARRENDATARIO (NOMBRE Y NIT)</t>
  </si>
  <si>
    <t>NUMERAL 2 - DIRECTORIO DE LA ENTIDAD</t>
  </si>
  <si>
    <t>NUMERAL 3 - DIRECTORIO DE EMPLEADOS Y SERVIDORES PÚBLICOS</t>
  </si>
  <si>
    <t>NUMERAL 4 - REMUNERACIONES DE EMPLEADOS Y SERVIDORES PÚBLICOS</t>
  </si>
  <si>
    <t>NUMERAL 10 - COTIZACIONES Y LICITACIONES DE PROGRAMAS</t>
  </si>
  <si>
    <t>NUMERAL 11 - CONTRATACIÓN DE BIENES Y SERVICIOS</t>
  </si>
  <si>
    <t>NUMERAL 12 - VIAJES NACIONALES E INTERNACIONALES</t>
  </si>
  <si>
    <t>NUMERAL 14 - CONTRATOS DE MANTENIMIENTO</t>
  </si>
  <si>
    <t>NUMERAL 15</t>
  </si>
  <si>
    <t>NUMERAL 17 - LISTADO DE EMPRESAS PRECALIFICADAS</t>
  </si>
  <si>
    <t>NUMERAL 18 - LISTADO DE OBRAS EN EJECUCIÓN O EJECUTADAS</t>
  </si>
  <si>
    <t>NUMERAL 19 - CONTRATOS DE ARRENDAMIENTO</t>
  </si>
  <si>
    <t>Ejemplo: Inmuebles, equipo, m… etc.</t>
  </si>
  <si>
    <t>NUMERAL 22 - COMPRAS DIRECTAS</t>
  </si>
  <si>
    <t>NUMERAL 20 - CONTRATACIONES POR COTIZACIÓN Y LICITACIÓN</t>
  </si>
  <si>
    <t>ENTIDAD: GOBERNACION DEPARTAMENTAL DE CHIQUIMULA</t>
  </si>
  <si>
    <t>DIRECCIÓN: 10A AVENIDA ENTRE 1RA Y 2DA CALLE ZONA 1 CHIQUIMULA</t>
  </si>
  <si>
    <t>HORARIO DE ATENCIÓN: 08:00 A 16:30 HORAS</t>
  </si>
  <si>
    <t>TELÉFONO: 77902300</t>
  </si>
  <si>
    <t>FECHA DE ACTUALIZACIÓN: 31/12/2018</t>
  </si>
  <si>
    <t>CORRESPONDE AL MES DE: DICIEMBRE</t>
  </si>
  <si>
    <t>DIRECCIÓN: 10A. AVENIDA ENTRE 1RA Y 2DA CALLE ZONA 1 CHIQUIMULA</t>
  </si>
  <si>
    <t>HORARIO DE ATENCIÓN: 8:00 A 16:30 HORAS</t>
  </si>
  <si>
    <t>DIRECTOR: HERBERTH RODERICO CARRANZA GUZMAN</t>
  </si>
  <si>
    <t>ENCARGADO DE ACTUALIZACIÓN: PAOLA EDITH SANCE MORALES</t>
  </si>
  <si>
    <t>FECHA DE ACTUALIZACIÓN: 31 DE DICIEMBRE DE 2018</t>
  </si>
  <si>
    <t>*Se incluyen en el listado los viáticos al interior de la república totalmente liquidados al mes diciembre del año 2018</t>
  </si>
  <si>
    <t>*En Gobernación Departamental de Chiquimula no se realizaron pagos por viaticos al exterior en el mes de diciembre de 2018</t>
  </si>
  <si>
    <t xml:space="preserve">TOTAL DE VIATICOS CANCELADOS </t>
  </si>
  <si>
    <r>
      <t xml:space="preserve">ENTIDAD: </t>
    </r>
    <r>
      <rPr>
        <b/>
        <sz val="12"/>
        <rFont val="Calibri"/>
        <family val="2"/>
        <scheme val="minor"/>
      </rPr>
      <t>GOBERNACION DEPARTAMENTAL DE CHIQUIMULA</t>
    </r>
  </si>
  <si>
    <t>ENCARGADO DE ACTUALIZACIÓN:  PAOLA EDITH SANCE MORALES</t>
  </si>
  <si>
    <t>ENTIDAD:  GOBERNACION DEPARTAMENTAL DE CHIQUIMULA</t>
  </si>
  <si>
    <t>DIRECCIÓN: 10a. AVENIDA ENTRE 1RA Y 2DA CALLE ZONA 1 CHIQUIMULA</t>
  </si>
  <si>
    <t>011</t>
  </si>
  <si>
    <t>GOBERNACION CHIQUIMULA</t>
  </si>
  <si>
    <t xml:space="preserve">MARLON GIOVANNI MORALES MENEDEZ </t>
  </si>
  <si>
    <t>ASISTENTE PROFESIONAL I</t>
  </si>
  <si>
    <t>MARIA JOSEFINA CALDERON RUIZ</t>
  </si>
  <si>
    <t>ASISTENTE PROFESIONAL II</t>
  </si>
  <si>
    <t>BORIS EDGARDO MARTINEZ LEMUS</t>
  </si>
  <si>
    <t>LUIS DANIEL OLIVA MARTINEZ</t>
  </si>
  <si>
    <t>TRABAJADOR OPERATIVO IV</t>
  </si>
  <si>
    <t>EVER OLIVERIO HERNANDEZ</t>
  </si>
  <si>
    <t>TECNICO III</t>
  </si>
  <si>
    <t>TECNICO ARTISTICO III</t>
  </si>
  <si>
    <t>EDUARDO GABRIEL POLANCO RAMOS</t>
  </si>
  <si>
    <t>FELIPE VINICIO MENDEZ GONZALEZ</t>
  </si>
  <si>
    <t>PEDRO ANTONIO JORDAN SOLIS</t>
  </si>
  <si>
    <t>ARTURO ENMANUEL BATRES MONTERROSO</t>
  </si>
  <si>
    <t>PETRONILO MENDEZ GONZALEZ</t>
  </si>
  <si>
    <t>LUIS MIGUEL MONTERROSO ALCANTARA</t>
  </si>
  <si>
    <t>SERGIO ASAEL MENDEZ GONZALEZ</t>
  </si>
  <si>
    <t>OSCAR ALCIDES CHIGUA ORTIZ</t>
  </si>
  <si>
    <t>HEBER OBED CASTRO SALAZAR</t>
  </si>
  <si>
    <t>PAOLA EDITH SANCE MORALES</t>
  </si>
  <si>
    <t>ASISTENTE PROFESIONAL JEFE</t>
  </si>
  <si>
    <t>CLAUDIA MARINA MORALES VELASQUEZ</t>
  </si>
  <si>
    <t>ELSA EUNICE CHACON ESPAÑA</t>
  </si>
  <si>
    <t>SECRETARIO EJECUTIVO IV</t>
  </si>
  <si>
    <t>PEDRO BENITO GONZALES BAILON</t>
  </si>
  <si>
    <t>MARCO TULIO SANTOS VELIZ</t>
  </si>
  <si>
    <t>JULIO BLADIMIRO CHEGUEN RAMOS</t>
  </si>
  <si>
    <t>VICTOR HUGO RODAS PINITUJ</t>
  </si>
  <si>
    <t xml:space="preserve">RAFAEL BANNER BENJAMÍN DÍAZ URRUTIA </t>
  </si>
  <si>
    <t>GRICELDA MARIVEL SANCE LOPEZ</t>
  </si>
  <si>
    <t>OMAR JUAN JOSE MOREIRA GOMEZ</t>
  </si>
  <si>
    <t>ANTONY MANRIQUE MONROY RAMIREZ</t>
  </si>
  <si>
    <t>BRYAN JOSÉ LEONIDAS RAMÍREZ RAMOS</t>
  </si>
  <si>
    <t>Bono Profesional</t>
  </si>
  <si>
    <t>SYNDY JULYSSA CARDONA ALONZO</t>
  </si>
  <si>
    <t>GOBERNADOR DEPARTAMENTAL:  LUIS ALBERTO COMPÁ MARTÍNEZ</t>
  </si>
  <si>
    <t>TELÉFONO: 78252200</t>
  </si>
  <si>
    <t>LUIS ALBERTO COMPÁ MARTÍNEZ</t>
  </si>
  <si>
    <t>No. Pda.</t>
  </si>
  <si>
    <t>0</t>
  </si>
  <si>
    <t xml:space="preserve">ACTUALIZACIÓN PARA: Antony Manrique Monroy Ramirez, Encargado de la Unidad de Acceso a La Información Pública </t>
  </si>
  <si>
    <t>GOBERNADOR DEPTAMENTAL</t>
  </si>
  <si>
    <t>FECHA DE ACTUALIZACIÓN:  02/07/ 2026</t>
  </si>
  <si>
    <t>CORRESPONDE AL MES 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</si>
</sst>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Q&quot;* #,##0.00_);_(&quot;Q&quot;* \(#,##0.00\);_(&quot;Q&quot;* &quot;-&quot;??_);_(@_)"/>
    <numFmt numFmtId="165" formatCode="[$Q-100A]#,##0.00"/>
    <numFmt numFmtId="166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14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1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0" borderId="1" xfId="2" applyFont="1" applyBorder="1"/>
    <xf numFmtId="164" fontId="0" fillId="0" borderId="2" xfId="2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32" xfId="0" applyBorder="1"/>
    <xf numFmtId="0" fontId="5" fillId="2" borderId="2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164" fontId="0" fillId="0" borderId="2" xfId="2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vertical="center"/>
    </xf>
    <xf numFmtId="14" fontId="0" fillId="0" borderId="2" xfId="0" applyNumberFormat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18" xfId="2" applyFont="1" applyBorder="1" applyAlignment="1">
      <alignment horizontal="center"/>
    </xf>
    <xf numFmtId="14" fontId="0" fillId="0" borderId="1" xfId="0" applyNumberFormat="1" applyBorder="1"/>
    <xf numFmtId="164" fontId="0" fillId="0" borderId="13" xfId="2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4" fontId="0" fillId="0" borderId="12" xfId="0" applyNumberFormat="1" applyBorder="1"/>
    <xf numFmtId="164" fontId="0" fillId="0" borderId="1" xfId="2" applyFont="1" applyBorder="1" applyAlignment="1">
      <alignment horizontal="center"/>
    </xf>
    <xf numFmtId="0" fontId="0" fillId="0" borderId="13" xfId="0" applyBorder="1" applyAlignment="1">
      <alignment horizontal="center"/>
    </xf>
    <xf numFmtId="164" fontId="4" fillId="3" borderId="16" xfId="0" applyNumberFormat="1" applyFont="1" applyFill="1" applyBorder="1"/>
    <xf numFmtId="0" fontId="11" fillId="3" borderId="15" xfId="0" applyFont="1" applyFill="1" applyBorder="1"/>
    <xf numFmtId="164" fontId="11" fillId="3" borderId="15" xfId="0" applyNumberFormat="1" applyFont="1" applyFill="1" applyBorder="1"/>
    <xf numFmtId="0" fontId="0" fillId="4" borderId="6" xfId="0" applyFill="1" applyBorder="1"/>
    <xf numFmtId="0" fontId="0" fillId="4" borderId="1" xfId="0" applyFill="1" applyBorder="1"/>
    <xf numFmtId="164" fontId="0" fillId="4" borderId="6" xfId="2" applyFont="1" applyFill="1" applyBorder="1"/>
    <xf numFmtId="49" fontId="0" fillId="4" borderId="6" xfId="2" applyNumberFormat="1" applyFont="1" applyFill="1" applyBorder="1" applyAlignment="1">
      <alignment horizontal="center" vertical="center"/>
    </xf>
    <xf numFmtId="164" fontId="0" fillId="4" borderId="1" xfId="2" applyFont="1" applyFill="1" applyBorder="1"/>
    <xf numFmtId="0" fontId="0" fillId="4" borderId="1" xfId="0" quotePrefix="1" applyFill="1" applyBorder="1"/>
    <xf numFmtId="49" fontId="0" fillId="4" borderId="1" xfId="2" applyNumberFormat="1" applyFont="1" applyFill="1" applyBorder="1" applyAlignment="1">
      <alignment horizontal="center" vertical="center"/>
    </xf>
    <xf numFmtId="166" fontId="0" fillId="4" borderId="1" xfId="2" applyNumberFormat="1" applyFont="1" applyFill="1" applyBorder="1" applyAlignment="1">
      <alignment horizontal="center" vertical="center"/>
    </xf>
    <xf numFmtId="166" fontId="0" fillId="4" borderId="6" xfId="2" applyNumberFormat="1" applyFont="1" applyFill="1" applyBorder="1" applyAlignment="1">
      <alignment horizontal="center" vertical="center"/>
    </xf>
    <xf numFmtId="166" fontId="0" fillId="4" borderId="1" xfId="2" applyNumberFormat="1" applyFont="1" applyFill="1" applyBorder="1"/>
    <xf numFmtId="0" fontId="0" fillId="4" borderId="15" xfId="0" applyFill="1" applyBorder="1"/>
    <xf numFmtId="164" fontId="0" fillId="4" borderId="15" xfId="2" applyFont="1" applyFill="1" applyBorder="1"/>
    <xf numFmtId="166" fontId="0" fillId="4" borderId="15" xfId="2" applyNumberFormat="1" applyFont="1" applyFill="1" applyBorder="1" applyAlignment="1">
      <alignment horizontal="center" vertical="center"/>
    </xf>
    <xf numFmtId="49" fontId="0" fillId="4" borderId="15" xfId="2" applyNumberFormat="1" applyFont="1" applyFill="1" applyBorder="1" applyAlignment="1">
      <alignment horizontal="center" vertical="center"/>
    </xf>
    <xf numFmtId="165" fontId="0" fillId="4" borderId="1" xfId="2" applyNumberFormat="1" applyFont="1" applyFill="1" applyBorder="1"/>
    <xf numFmtId="4" fontId="0" fillId="4" borderId="1" xfId="2" applyNumberFormat="1" applyFont="1" applyFill="1" applyBorder="1"/>
    <xf numFmtId="166" fontId="0" fillId="0" borderId="0" xfId="0" applyNumberFormat="1"/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4" borderId="6" xfId="0" quotePrefix="1" applyFill="1" applyBorder="1"/>
    <xf numFmtId="0" fontId="0" fillId="4" borderId="15" xfId="0" quotePrefix="1" applyFill="1" applyBorder="1"/>
    <xf numFmtId="0" fontId="0" fillId="4" borderId="0" xfId="0" applyFill="1"/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3" borderId="33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742207</xdr:colOff>
      <xdr:row>0</xdr:row>
      <xdr:rowOff>0</xdr:rowOff>
    </xdr:from>
    <xdr:to>
      <xdr:col>11</xdr:col>
      <xdr:colOff>420585</xdr:colOff>
      <xdr:row>7</xdr:row>
      <xdr:rowOff>185551</xdr:rowOff>
    </xdr:to>
    <xdr:pic>
      <xdr:nvPicPr>
        <xdr:cNvPr id="5" name="4 Imagen" descr="Gobernación Departamental de&#10;Chiquimula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0" t="3860" r="77623" b="85362"/>
        <a:stretch/>
      </xdr:blipFill>
      <xdr:spPr bwMode="auto">
        <a:xfrm>
          <a:off x="10279577" y="0"/>
          <a:ext cx="1422566" cy="15710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11</xdr:col>
      <xdr:colOff>420585</xdr:colOff>
      <xdr:row>1</xdr:row>
      <xdr:rowOff>12370</xdr:rowOff>
    </xdr:from>
    <xdr:to>
      <xdr:col>15</xdr:col>
      <xdr:colOff>927760</xdr:colOff>
      <xdr:row>6</xdr:row>
      <xdr:rowOff>160811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1702143" y="210292"/>
          <a:ext cx="4082143" cy="113805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600" b="1">
            <a:solidFill>
              <a:schemeClr val="accent4">
                <a:lumMod val="50000"/>
              </a:schemeClr>
            </a:solidFill>
          </a:endParaRP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GOBERNACIÓN DEPARTAMENTAL DE </a:t>
          </a: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CHIQUIMULA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workbookViewId="0">
      <selection activeCell="D16" sqref="D16"/>
    </sheetView>
  </sheetViews>
  <sheetFormatPr baseColWidth="10" defaultRowHeight="15" x14ac:dyDescent="0.25"/>
  <cols>
    <col min="1" max="1" width="18.28515625" customWidth="1"/>
    <col min="2" max="2" width="25.140625" customWidth="1"/>
    <col min="3" max="4" width="17.140625" customWidth="1"/>
    <col min="5" max="5" width="21.28515625" customWidth="1"/>
    <col min="6" max="6" width="33" customWidth="1"/>
  </cols>
  <sheetData>
    <row r="1" spans="1:6" ht="15.75" x14ac:dyDescent="0.25">
      <c r="A1" s="118" t="s">
        <v>0</v>
      </c>
      <c r="B1" s="118"/>
      <c r="C1" s="118"/>
      <c r="D1" s="118"/>
      <c r="E1" s="118"/>
      <c r="F1" s="118"/>
    </row>
    <row r="2" spans="1:6" ht="15.75" x14ac:dyDescent="0.25">
      <c r="A2" s="118" t="s">
        <v>1</v>
      </c>
      <c r="B2" s="118"/>
      <c r="C2" s="118"/>
      <c r="D2" s="118"/>
      <c r="E2" s="118"/>
      <c r="F2" s="118"/>
    </row>
    <row r="3" spans="1:6" ht="15.75" x14ac:dyDescent="0.25">
      <c r="A3" s="119" t="s">
        <v>2</v>
      </c>
      <c r="B3" s="119"/>
      <c r="C3" s="119"/>
      <c r="D3" s="119"/>
      <c r="E3" s="119"/>
      <c r="F3" s="119"/>
    </row>
    <row r="4" spans="1:6" ht="15.75" x14ac:dyDescent="0.25">
      <c r="A4" s="118" t="s">
        <v>3</v>
      </c>
      <c r="B4" s="118"/>
      <c r="C4" s="118"/>
      <c r="D4" s="118"/>
      <c r="E4" s="118"/>
      <c r="F4" s="118"/>
    </row>
    <row r="5" spans="1:6" ht="15.75" x14ac:dyDescent="0.25">
      <c r="A5" s="118" t="s">
        <v>4</v>
      </c>
      <c r="B5" s="118"/>
      <c r="C5" s="118"/>
      <c r="D5" s="118"/>
      <c r="E5" s="118"/>
      <c r="F5" s="118"/>
    </row>
    <row r="6" spans="1:6" ht="15.75" x14ac:dyDescent="0.25">
      <c r="A6" s="118" t="s">
        <v>5</v>
      </c>
      <c r="B6" s="118"/>
      <c r="C6" s="118"/>
      <c r="D6" s="118"/>
      <c r="E6" s="118"/>
      <c r="F6" s="118"/>
    </row>
    <row r="7" spans="1:6" ht="15.75" x14ac:dyDescent="0.25">
      <c r="A7" s="118" t="s">
        <v>6</v>
      </c>
      <c r="B7" s="118"/>
      <c r="C7" s="118"/>
      <c r="D7" s="118"/>
      <c r="E7" s="118"/>
      <c r="F7" s="118"/>
    </row>
    <row r="8" spans="1:6" ht="15.75" x14ac:dyDescent="0.25">
      <c r="A8" s="118" t="s">
        <v>89</v>
      </c>
      <c r="B8" s="118"/>
      <c r="C8" s="118"/>
      <c r="D8" s="118"/>
      <c r="E8" s="118"/>
      <c r="F8" s="118"/>
    </row>
    <row r="9" spans="1:6" s="39" customFormat="1" ht="15.75" x14ac:dyDescent="0.25">
      <c r="A9" s="38"/>
      <c r="B9" s="38"/>
      <c r="C9" s="38"/>
      <c r="D9" s="38"/>
      <c r="E9" s="38"/>
      <c r="F9" s="38"/>
    </row>
    <row r="10" spans="1:6" ht="21" customHeight="1" thickBot="1" x14ac:dyDescent="0.3">
      <c r="A10" s="117" t="s">
        <v>106</v>
      </c>
      <c r="B10" s="117"/>
      <c r="C10" s="117"/>
      <c r="D10" s="117"/>
      <c r="E10" s="117"/>
      <c r="F10" s="117"/>
    </row>
    <row r="11" spans="1:6" ht="16.5" thickBot="1" x14ac:dyDescent="0.3">
      <c r="A11" s="34" t="s">
        <v>48</v>
      </c>
      <c r="B11" s="35" t="s">
        <v>49</v>
      </c>
      <c r="C11" s="35" t="s">
        <v>99</v>
      </c>
      <c r="D11" s="35" t="s">
        <v>50</v>
      </c>
      <c r="E11" s="35" t="s">
        <v>51</v>
      </c>
      <c r="F11" s="36" t="s">
        <v>52</v>
      </c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E17" sqref="E17"/>
    </sheetView>
  </sheetViews>
  <sheetFormatPr baseColWidth="10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5.75" x14ac:dyDescent="0.25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</row>
    <row r="3" spans="1:10" ht="15.75" x14ac:dyDescent="0.25">
      <c r="A3" s="142" t="s">
        <v>2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5.75" x14ac:dyDescent="0.25">
      <c r="A4" s="141" t="s">
        <v>3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15.75" x14ac:dyDescent="0.25">
      <c r="A5" s="141" t="s">
        <v>4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ht="15.75" x14ac:dyDescent="0.25">
      <c r="A6" s="141" t="s">
        <v>5</v>
      </c>
      <c r="B6" s="141"/>
      <c r="C6" s="141"/>
      <c r="D6" s="141"/>
      <c r="E6" s="141"/>
      <c r="F6" s="141"/>
      <c r="G6" s="141"/>
      <c r="H6" s="141"/>
      <c r="I6" s="141"/>
      <c r="J6" s="141"/>
    </row>
    <row r="7" spans="1:10" ht="15.75" x14ac:dyDescent="0.25">
      <c r="A7" s="141" t="s">
        <v>6</v>
      </c>
      <c r="B7" s="141"/>
      <c r="C7" s="141"/>
      <c r="D7" s="141"/>
      <c r="E7" s="141"/>
      <c r="F7" s="141"/>
      <c r="G7" s="141"/>
      <c r="H7" s="141"/>
      <c r="I7" s="141"/>
      <c r="J7" s="141"/>
    </row>
    <row r="8" spans="1:10" ht="15.75" x14ac:dyDescent="0.25">
      <c r="A8" s="141" t="s">
        <v>89</v>
      </c>
      <c r="B8" s="141"/>
      <c r="C8" s="141"/>
      <c r="D8" s="141"/>
      <c r="E8" s="141"/>
      <c r="F8" s="141"/>
      <c r="G8" s="141"/>
      <c r="H8" s="141"/>
      <c r="I8" s="141"/>
      <c r="J8" s="141"/>
    </row>
    <row r="9" spans="1:10" s="39" customFormat="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ht="21" customHeight="1" thickBot="1" x14ac:dyDescent="0.4">
      <c r="A10" s="120" t="s">
        <v>115</v>
      </c>
      <c r="B10" s="120"/>
      <c r="C10" s="120"/>
      <c r="D10" s="120"/>
      <c r="E10" s="120"/>
      <c r="F10" s="120"/>
      <c r="G10" s="120"/>
      <c r="H10" s="120"/>
      <c r="I10" s="120"/>
      <c r="J10" s="120"/>
    </row>
    <row r="11" spans="1:10" ht="45.75" thickBot="1" x14ac:dyDescent="0.3">
      <c r="A11" s="46" t="s">
        <v>27</v>
      </c>
      <c r="B11" s="46" t="s">
        <v>45</v>
      </c>
      <c r="C11" s="46" t="s">
        <v>46</v>
      </c>
      <c r="D11" s="46" t="s">
        <v>47</v>
      </c>
      <c r="E11" s="46" t="s">
        <v>39</v>
      </c>
      <c r="F11" s="46" t="s">
        <v>40</v>
      </c>
      <c r="G11" s="46" t="s">
        <v>41</v>
      </c>
      <c r="H11" s="46" t="s">
        <v>42</v>
      </c>
      <c r="I11" s="46" t="s">
        <v>43</v>
      </c>
      <c r="J11" s="46" t="s">
        <v>44</v>
      </c>
    </row>
    <row r="12" spans="1:10" x14ac:dyDescent="0.25">
      <c r="A12" s="26"/>
      <c r="B12" s="27"/>
      <c r="C12" s="27"/>
      <c r="D12" s="27"/>
      <c r="E12" s="47"/>
      <c r="F12" s="47"/>
      <c r="G12" s="47"/>
      <c r="H12" s="47"/>
      <c r="I12" s="47"/>
      <c r="J12" s="48"/>
    </row>
    <row r="13" spans="1:10" x14ac:dyDescent="0.25">
      <c r="A13" s="13"/>
      <c r="B13" s="12"/>
      <c r="C13" s="12"/>
      <c r="D13" s="12"/>
      <c r="E13" s="49"/>
      <c r="F13" s="49"/>
      <c r="G13" s="49"/>
      <c r="H13" s="49"/>
      <c r="I13" s="49"/>
      <c r="J13" s="50"/>
    </row>
    <row r="14" spans="1:10" x14ac:dyDescent="0.25">
      <c r="A14" s="13"/>
      <c r="B14" s="12"/>
      <c r="C14" s="12"/>
      <c r="D14" s="12"/>
      <c r="E14" s="49"/>
      <c r="F14" s="49"/>
      <c r="G14" s="49"/>
      <c r="H14" s="49"/>
      <c r="I14" s="49"/>
      <c r="J14" s="50"/>
    </row>
    <row r="15" spans="1:10" x14ac:dyDescent="0.25">
      <c r="A15" s="13"/>
      <c r="B15" s="12"/>
      <c r="C15" s="12"/>
      <c r="D15" s="12"/>
      <c r="E15" s="49"/>
      <c r="F15" s="49"/>
      <c r="G15" s="49"/>
      <c r="H15" s="49"/>
      <c r="I15" s="49"/>
      <c r="J15" s="50"/>
    </row>
    <row r="16" spans="1:10" ht="15.75" thickBot="1" x14ac:dyDescent="0.3">
      <c r="A16" s="15"/>
      <c r="B16" s="16"/>
      <c r="C16" s="16"/>
      <c r="D16" s="16"/>
      <c r="E16" s="51"/>
      <c r="F16" s="51"/>
      <c r="G16" s="51"/>
      <c r="H16" s="51"/>
      <c r="I16" s="51"/>
      <c r="J16" s="52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workbookViewId="0">
      <selection activeCell="D22" sqref="D22"/>
    </sheetView>
  </sheetViews>
  <sheetFormatPr baseColWidth="10" defaultRowHeight="15" x14ac:dyDescent="0.25"/>
  <cols>
    <col min="1" max="1" width="4.7109375" customWidth="1"/>
    <col min="2" max="2" width="16.7109375" customWidth="1"/>
    <col min="3" max="6" width="26.7109375" customWidth="1"/>
    <col min="7" max="7" width="12.7109375" customWidth="1"/>
    <col min="8" max="8" width="16.7109375" customWidth="1"/>
  </cols>
  <sheetData>
    <row r="1" spans="1:8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</row>
    <row r="2" spans="1:8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</row>
    <row r="3" spans="1:8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</row>
    <row r="4" spans="1:8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</row>
    <row r="5" spans="1:8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</row>
    <row r="6" spans="1:8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</row>
    <row r="7" spans="1:8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</row>
    <row r="8" spans="1:8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</row>
    <row r="10" spans="1:8" ht="21.75" thickBot="1" x14ac:dyDescent="0.4">
      <c r="A10" s="145" t="s">
        <v>116</v>
      </c>
      <c r="B10" s="145"/>
      <c r="C10" s="145"/>
      <c r="D10" s="145"/>
      <c r="E10" s="145"/>
      <c r="F10" s="145"/>
      <c r="G10" s="145"/>
      <c r="H10" s="145"/>
    </row>
    <row r="11" spans="1:8" ht="26.25" thickBot="1" x14ac:dyDescent="0.3">
      <c r="A11" s="55" t="s">
        <v>53</v>
      </c>
      <c r="B11" s="55" t="s">
        <v>72</v>
      </c>
      <c r="C11" s="56" t="s">
        <v>103</v>
      </c>
      <c r="D11" s="56" t="s">
        <v>104</v>
      </c>
      <c r="E11" s="56" t="s">
        <v>105</v>
      </c>
      <c r="F11" s="56" t="s">
        <v>92</v>
      </c>
      <c r="G11" s="56" t="s">
        <v>30</v>
      </c>
      <c r="H11" s="57" t="s">
        <v>29</v>
      </c>
    </row>
    <row r="12" spans="1:8" ht="22.5" x14ac:dyDescent="0.25">
      <c r="A12" s="61">
        <v>1</v>
      </c>
      <c r="B12" s="62" t="s">
        <v>117</v>
      </c>
      <c r="C12" s="63"/>
      <c r="D12" s="63"/>
      <c r="E12" s="63"/>
      <c r="F12" s="63"/>
      <c r="G12" s="64"/>
      <c r="H12" s="63"/>
    </row>
    <row r="13" spans="1:8" x14ac:dyDescent="0.25">
      <c r="A13" s="65">
        <v>2</v>
      </c>
      <c r="B13" s="30"/>
      <c r="C13" s="30"/>
      <c r="D13" s="30"/>
      <c r="E13" s="30"/>
      <c r="F13" s="30"/>
      <c r="G13" s="66"/>
      <c r="H13" s="30"/>
    </row>
    <row r="14" spans="1:8" x14ac:dyDescent="0.25">
      <c r="A14" s="65"/>
      <c r="B14" s="30"/>
      <c r="C14" s="30"/>
      <c r="D14" s="30"/>
      <c r="E14" s="30"/>
      <c r="F14" s="30"/>
      <c r="G14" s="66"/>
      <c r="H14" s="30"/>
    </row>
    <row r="15" spans="1:8" x14ac:dyDescent="0.25">
      <c r="A15" s="65"/>
      <c r="B15" s="30"/>
      <c r="C15" s="30"/>
      <c r="D15" s="30"/>
      <c r="E15" s="30"/>
      <c r="F15" s="30"/>
      <c r="G15" s="66"/>
      <c r="H15" s="30"/>
    </row>
    <row r="16" spans="1:8" x14ac:dyDescent="0.25">
      <c r="A16" s="65"/>
      <c r="B16" s="30"/>
      <c r="C16" s="30"/>
      <c r="D16" s="30"/>
      <c r="E16" s="30"/>
      <c r="F16" s="30"/>
      <c r="G16" s="66"/>
      <c r="H16" s="30"/>
    </row>
    <row r="17" spans="1:8" x14ac:dyDescent="0.25">
      <c r="A17" s="65"/>
      <c r="B17" s="30"/>
      <c r="C17" s="30"/>
      <c r="D17" s="30"/>
      <c r="E17" s="30"/>
      <c r="F17" s="30"/>
      <c r="G17" s="66"/>
      <c r="H17" s="30"/>
    </row>
    <row r="18" spans="1:8" x14ac:dyDescent="0.25">
      <c r="A18" s="65"/>
      <c r="B18" s="30"/>
      <c r="C18" s="30"/>
      <c r="D18" s="30"/>
      <c r="E18" s="30"/>
      <c r="F18" s="30"/>
      <c r="G18" s="66"/>
      <c r="H18" s="30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78740157480314965" bottom="0.39370078740157483" header="0.31496062992125984" footer="0.31496062992125984"/>
  <pageSetup scale="8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1"/>
  <sheetViews>
    <sheetView workbookViewId="0">
      <selection activeCell="D14" sqref="D14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</row>
    <row r="2" spans="1:8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</row>
    <row r="3" spans="1:8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</row>
    <row r="4" spans="1:8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</row>
    <row r="5" spans="1:8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</row>
    <row r="6" spans="1:8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</row>
    <row r="7" spans="1:8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</row>
    <row r="8" spans="1:8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</row>
    <row r="10" spans="1:8" ht="21.75" thickBot="1" x14ac:dyDescent="0.4">
      <c r="A10" s="145" t="s">
        <v>119</v>
      </c>
      <c r="B10" s="145"/>
      <c r="C10" s="145"/>
      <c r="D10" s="145"/>
      <c r="E10" s="145"/>
      <c r="F10" s="145"/>
      <c r="G10" s="145"/>
      <c r="H10" s="145"/>
    </row>
    <row r="11" spans="1:8" ht="26.25" thickBot="1" x14ac:dyDescent="0.3">
      <c r="A11" s="55" t="s">
        <v>90</v>
      </c>
      <c r="B11" s="59" t="s">
        <v>95</v>
      </c>
      <c r="C11" s="56" t="s">
        <v>91</v>
      </c>
      <c r="D11" s="56" t="s">
        <v>94</v>
      </c>
      <c r="E11" s="56" t="s">
        <v>92</v>
      </c>
      <c r="F11" s="56" t="s">
        <v>93</v>
      </c>
      <c r="G11" s="56" t="s">
        <v>29</v>
      </c>
      <c r="H11" s="60" t="s">
        <v>77</v>
      </c>
    </row>
    <row r="12" spans="1:8" x14ac:dyDescent="0.25">
      <c r="A12" s="7"/>
      <c r="B12" s="58"/>
      <c r="C12" s="8"/>
      <c r="D12" s="8"/>
      <c r="E12" s="8"/>
      <c r="F12" s="54"/>
      <c r="G12" s="8"/>
      <c r="H12" s="8"/>
    </row>
    <row r="13" spans="1:8" x14ac:dyDescent="0.25">
      <c r="A13" s="10"/>
      <c r="B13" s="37"/>
      <c r="C13" s="3"/>
      <c r="D13" s="3"/>
      <c r="E13" s="3"/>
      <c r="F13" s="53"/>
      <c r="G13" s="3"/>
      <c r="H13" s="3"/>
    </row>
    <row r="14" spans="1:8" x14ac:dyDescent="0.25">
      <c r="A14" s="10"/>
      <c r="B14" s="37"/>
      <c r="C14" s="3"/>
      <c r="D14" s="3"/>
      <c r="E14" s="3"/>
      <c r="F14" s="53"/>
      <c r="G14" s="3"/>
      <c r="H14" s="3"/>
    </row>
    <row r="15" spans="1:8" x14ac:dyDescent="0.25">
      <c r="A15" s="10"/>
      <c r="B15" s="37"/>
      <c r="C15" s="3"/>
      <c r="D15" s="3"/>
      <c r="E15" s="3"/>
      <c r="F15" s="53"/>
      <c r="G15" s="3"/>
      <c r="H15" s="3"/>
    </row>
    <row r="16" spans="1:8" x14ac:dyDescent="0.25">
      <c r="A16" s="10"/>
      <c r="B16" s="37"/>
      <c r="C16" s="3"/>
      <c r="D16" s="3"/>
      <c r="E16" s="3"/>
      <c r="F16" s="53"/>
      <c r="G16" s="3"/>
      <c r="H16" s="3"/>
    </row>
    <row r="17" spans="1:8" x14ac:dyDescent="0.25">
      <c r="A17" s="10"/>
      <c r="B17" s="37"/>
      <c r="C17" s="3"/>
      <c r="D17" s="3"/>
      <c r="E17" s="3"/>
      <c r="F17" s="53"/>
      <c r="G17" s="3"/>
      <c r="H17" s="3"/>
    </row>
    <row r="18" spans="1:8" x14ac:dyDescent="0.25">
      <c r="A18" s="10"/>
      <c r="B18" s="37"/>
      <c r="C18" s="3"/>
      <c r="D18" s="3"/>
      <c r="E18" s="3"/>
      <c r="F18" s="53"/>
      <c r="G18" s="3"/>
      <c r="H18" s="3"/>
    </row>
    <row r="20" spans="1:8" x14ac:dyDescent="0.25">
      <c r="A20" t="s">
        <v>96</v>
      </c>
    </row>
    <row r="21" spans="1:8" x14ac:dyDescent="0.25">
      <c r="A21" t="s">
        <v>97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topLeftCell="A4" zoomScaleNormal="100" workbookViewId="0">
      <selection activeCell="B15" sqref="B15"/>
    </sheetView>
  </sheetViews>
  <sheetFormatPr baseColWidth="10" defaultRowHeight="15" x14ac:dyDescent="0.25"/>
  <cols>
    <col min="1" max="1" width="10.7109375" customWidth="1"/>
    <col min="2" max="2" width="39.42578125" customWidth="1"/>
    <col min="3" max="3" width="12.7109375" customWidth="1"/>
    <col min="4" max="4" width="14.28515625" customWidth="1"/>
    <col min="5" max="5" width="12.7109375" customWidth="1"/>
    <col min="6" max="6" width="30.7109375" customWidth="1"/>
    <col min="7" max="7" width="12.7109375" customWidth="1"/>
  </cols>
  <sheetData>
    <row r="1" spans="1:7" ht="15.75" x14ac:dyDescent="0.25">
      <c r="A1" s="118" t="s">
        <v>120</v>
      </c>
      <c r="B1" s="118"/>
      <c r="C1" s="118"/>
      <c r="D1" s="118"/>
      <c r="E1" s="118"/>
      <c r="F1" s="118"/>
      <c r="G1" s="118"/>
    </row>
    <row r="2" spans="1:7" ht="15.75" x14ac:dyDescent="0.25">
      <c r="A2" s="118" t="s">
        <v>121</v>
      </c>
      <c r="B2" s="118"/>
      <c r="C2" s="118"/>
      <c r="D2" s="118"/>
      <c r="E2" s="118"/>
      <c r="F2" s="118"/>
      <c r="G2" s="118"/>
    </row>
    <row r="3" spans="1:7" ht="15.75" x14ac:dyDescent="0.25">
      <c r="A3" s="119" t="s">
        <v>122</v>
      </c>
      <c r="B3" s="119"/>
      <c r="C3" s="119"/>
      <c r="D3" s="119"/>
      <c r="E3" s="119"/>
      <c r="F3" s="119"/>
      <c r="G3" s="119"/>
    </row>
    <row r="4" spans="1:7" ht="15.75" x14ac:dyDescent="0.25">
      <c r="A4" s="118" t="s">
        <v>123</v>
      </c>
      <c r="B4" s="118"/>
      <c r="C4" s="118"/>
      <c r="D4" s="118"/>
      <c r="E4" s="118"/>
      <c r="F4" s="118"/>
      <c r="G4" s="118"/>
    </row>
    <row r="5" spans="1:7" ht="15.75" x14ac:dyDescent="0.25">
      <c r="A5" s="118" t="s">
        <v>128</v>
      </c>
      <c r="B5" s="118"/>
      <c r="C5" s="118"/>
      <c r="D5" s="118"/>
      <c r="E5" s="118"/>
      <c r="F5" s="118"/>
      <c r="G5" s="118"/>
    </row>
    <row r="6" spans="1:7" ht="15.75" x14ac:dyDescent="0.25">
      <c r="A6" s="118" t="s">
        <v>135</v>
      </c>
      <c r="B6" s="118"/>
      <c r="C6" s="118"/>
      <c r="D6" s="118"/>
      <c r="E6" s="118"/>
      <c r="F6" s="118"/>
      <c r="G6" s="118"/>
    </row>
    <row r="7" spans="1:7" ht="15.75" x14ac:dyDescent="0.25">
      <c r="A7" s="118" t="s">
        <v>124</v>
      </c>
      <c r="B7" s="118"/>
      <c r="C7" s="118"/>
      <c r="D7" s="118"/>
      <c r="E7" s="118"/>
      <c r="F7" s="118"/>
      <c r="G7" s="118"/>
    </row>
    <row r="8" spans="1:7" ht="15.75" x14ac:dyDescent="0.25">
      <c r="A8" s="118" t="s">
        <v>125</v>
      </c>
      <c r="B8" s="118"/>
      <c r="C8" s="118"/>
      <c r="D8" s="118"/>
      <c r="E8" s="118"/>
      <c r="F8" s="118"/>
      <c r="G8" s="118"/>
    </row>
    <row r="9" spans="1:7" ht="15.75" x14ac:dyDescent="0.25">
      <c r="A9" s="38"/>
      <c r="B9" s="38"/>
      <c r="C9" s="38"/>
      <c r="D9" s="38"/>
      <c r="E9" s="38"/>
      <c r="F9" s="38"/>
      <c r="G9" s="38"/>
    </row>
    <row r="10" spans="1:7" ht="21.75" thickBot="1" x14ac:dyDescent="0.4">
      <c r="A10" s="145" t="s">
        <v>118</v>
      </c>
      <c r="B10" s="145"/>
      <c r="C10" s="145"/>
      <c r="D10" s="145"/>
      <c r="E10" s="145"/>
      <c r="F10" s="145"/>
      <c r="G10" s="145"/>
    </row>
    <row r="11" spans="1:7" ht="30" x14ac:dyDescent="0.25">
      <c r="A11" s="78" t="s">
        <v>78</v>
      </c>
      <c r="B11" s="79" t="s">
        <v>88</v>
      </c>
      <c r="C11" s="79" t="s">
        <v>87</v>
      </c>
      <c r="D11" s="79" t="s">
        <v>69</v>
      </c>
      <c r="E11" s="79" t="s">
        <v>79</v>
      </c>
      <c r="F11" s="79" t="s">
        <v>80</v>
      </c>
      <c r="G11" s="80" t="s">
        <v>81</v>
      </c>
    </row>
    <row r="12" spans="1:7" x14ac:dyDescent="0.25">
      <c r="A12" s="81"/>
      <c r="B12" s="74"/>
      <c r="C12" s="73"/>
      <c r="D12" s="82"/>
      <c r="E12" s="82"/>
      <c r="F12" s="74"/>
      <c r="G12" s="83"/>
    </row>
    <row r="13" spans="1:7" x14ac:dyDescent="0.25">
      <c r="A13" s="81"/>
      <c r="B13" s="74"/>
      <c r="C13" s="73"/>
      <c r="D13" s="82"/>
      <c r="E13" s="82"/>
      <c r="F13" s="74"/>
      <c r="G13" s="83"/>
    </row>
    <row r="14" spans="1:7" x14ac:dyDescent="0.25">
      <c r="A14" s="81"/>
      <c r="B14" s="74"/>
      <c r="C14" s="73"/>
      <c r="D14" s="82"/>
      <c r="E14" s="82"/>
      <c r="F14" s="74"/>
      <c r="G14" s="83"/>
    </row>
    <row r="15" spans="1:7" x14ac:dyDescent="0.25">
      <c r="A15" s="81"/>
      <c r="B15" s="74"/>
      <c r="C15" s="73"/>
      <c r="D15" s="82"/>
      <c r="E15" s="82"/>
      <c r="F15" s="74"/>
      <c r="G15" s="83"/>
    </row>
    <row r="16" spans="1:7" x14ac:dyDescent="0.25">
      <c r="A16" s="81"/>
      <c r="B16" s="74"/>
      <c r="C16" s="73"/>
      <c r="D16" s="82"/>
      <c r="E16" s="82"/>
      <c r="F16" s="74"/>
      <c r="G16" s="83"/>
    </row>
    <row r="17" spans="1:7" x14ac:dyDescent="0.25">
      <c r="A17" s="81"/>
      <c r="B17" s="74"/>
      <c r="C17" s="73"/>
      <c r="D17" s="82"/>
      <c r="E17" s="82"/>
      <c r="F17" s="74"/>
      <c r="G17" s="83"/>
    </row>
    <row r="18" spans="1:7" x14ac:dyDescent="0.25">
      <c r="A18" s="81"/>
      <c r="B18" s="74"/>
      <c r="C18" s="73"/>
      <c r="D18" s="82"/>
      <c r="E18" s="82"/>
      <c r="F18" s="74"/>
      <c r="G18" s="83"/>
    </row>
    <row r="19" spans="1:7" x14ac:dyDescent="0.25">
      <c r="A19" s="81"/>
      <c r="B19" s="74"/>
      <c r="C19" s="73"/>
      <c r="D19" s="82"/>
      <c r="E19" s="82"/>
      <c r="F19" s="73"/>
      <c r="G19" s="83"/>
    </row>
    <row r="20" spans="1:7" x14ac:dyDescent="0.25">
      <c r="A20" s="81"/>
      <c r="B20" s="74"/>
      <c r="C20" s="73"/>
      <c r="D20" s="82"/>
      <c r="E20" s="82"/>
      <c r="F20" s="73"/>
      <c r="G20" s="83"/>
    </row>
    <row r="21" spans="1:7" x14ac:dyDescent="0.25">
      <c r="A21" s="81"/>
      <c r="B21" s="73"/>
      <c r="C21" s="73"/>
      <c r="D21" s="82"/>
      <c r="E21" s="82"/>
      <c r="F21" s="73"/>
      <c r="G21" s="83"/>
    </row>
    <row r="22" spans="1:7" x14ac:dyDescent="0.25">
      <c r="A22" s="10"/>
      <c r="B22" s="73"/>
      <c r="C22" s="73"/>
      <c r="D22" s="82"/>
      <c r="E22" s="82"/>
      <c r="F22" s="73"/>
      <c r="G22" s="83"/>
    </row>
    <row r="23" spans="1:7" ht="15.75" thickBot="1" x14ac:dyDescent="0.3">
      <c r="A23" s="11"/>
      <c r="B23" s="5"/>
      <c r="C23" s="5"/>
      <c r="D23" s="85" t="s">
        <v>68</v>
      </c>
      <c r="E23" s="86">
        <f>SUM(E12:E22)</f>
        <v>0</v>
      </c>
      <c r="F23" s="5"/>
      <c r="G23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workbookViewId="0">
      <selection activeCell="C13" sqref="C13"/>
    </sheetView>
  </sheetViews>
  <sheetFormatPr baseColWidth="10" defaultRowHeight="15" x14ac:dyDescent="0.25"/>
  <cols>
    <col min="1" max="1" width="6.28515625" customWidth="1"/>
    <col min="2" max="2" width="31.28515625" customWidth="1"/>
    <col min="3" max="3" width="20.42578125" customWidth="1"/>
    <col min="4" max="4" width="22.85546875" customWidth="1"/>
    <col min="5" max="5" width="15" customWidth="1"/>
    <col min="8" max="8" width="16.42578125" customWidth="1"/>
    <col min="9" max="9" width="22.28515625" customWidth="1"/>
  </cols>
  <sheetData>
    <row r="1" spans="1:9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</row>
    <row r="2" spans="1:9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</row>
    <row r="3" spans="1:9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  <c r="I3" s="119"/>
    </row>
    <row r="4" spans="1:9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  <c r="I4" s="118"/>
    </row>
    <row r="5" spans="1:9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  <c r="I5" s="118"/>
    </row>
    <row r="6" spans="1:9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  <c r="I6" s="118"/>
    </row>
    <row r="7" spans="1:9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  <c r="I7" s="118"/>
    </row>
    <row r="8" spans="1:9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  <c r="I8" s="118"/>
    </row>
    <row r="9" spans="1:9" ht="15.75" x14ac:dyDescent="0.25">
      <c r="A9" s="38"/>
      <c r="B9" s="38"/>
      <c r="C9" s="38"/>
      <c r="D9" s="38"/>
      <c r="E9" s="38"/>
      <c r="F9" s="38"/>
      <c r="G9" s="38"/>
      <c r="H9" s="38"/>
      <c r="I9" s="38"/>
    </row>
    <row r="10" spans="1:9" ht="21" customHeight="1" thickBot="1" x14ac:dyDescent="0.4">
      <c r="A10" s="120" t="s">
        <v>107</v>
      </c>
      <c r="B10" s="120"/>
      <c r="C10" s="120"/>
      <c r="D10" s="120"/>
      <c r="E10" s="120"/>
      <c r="F10" s="120"/>
      <c r="G10" s="120"/>
      <c r="H10" s="120"/>
      <c r="I10" s="120"/>
    </row>
    <row r="11" spans="1:9" ht="32.1" customHeight="1" thickBot="1" x14ac:dyDescent="0.3">
      <c r="A11" s="42" t="s">
        <v>53</v>
      </c>
      <c r="B11" s="44" t="s">
        <v>84</v>
      </c>
      <c r="C11" s="43" t="s">
        <v>54</v>
      </c>
      <c r="D11" s="43" t="s">
        <v>55</v>
      </c>
      <c r="E11" s="40" t="s">
        <v>100</v>
      </c>
      <c r="F11" s="40" t="s">
        <v>98</v>
      </c>
      <c r="G11" s="43" t="s">
        <v>50</v>
      </c>
      <c r="H11" s="40" t="s">
        <v>56</v>
      </c>
      <c r="I11" s="41" t="s">
        <v>57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25">
      <c r="A13" s="10"/>
      <c r="B13" s="3"/>
      <c r="C13" s="3"/>
      <c r="D13" s="3"/>
      <c r="E13" s="3"/>
      <c r="F13" s="3"/>
      <c r="G13" s="3"/>
      <c r="H13" s="3"/>
      <c r="I13" s="4"/>
    </row>
    <row r="14" spans="1:9" x14ac:dyDescent="0.25">
      <c r="A14" s="10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10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10"/>
      <c r="B16" s="3"/>
      <c r="C16" s="3"/>
      <c r="D16" s="3"/>
      <c r="E16" s="3"/>
      <c r="F16" s="3"/>
      <c r="G16" s="3"/>
      <c r="H16" s="3"/>
      <c r="I16" s="4"/>
    </row>
    <row r="17" spans="1:9" x14ac:dyDescent="0.25">
      <c r="A17" s="10"/>
      <c r="B17" s="3"/>
      <c r="C17" s="3"/>
      <c r="D17" s="3"/>
      <c r="E17" s="3"/>
      <c r="F17" s="3"/>
      <c r="G17" s="3"/>
      <c r="H17" s="3"/>
      <c r="I17" s="4"/>
    </row>
    <row r="18" spans="1:9" x14ac:dyDescent="0.25">
      <c r="A18" s="10"/>
      <c r="B18" s="3"/>
      <c r="C18" s="3"/>
      <c r="D18" s="3"/>
      <c r="E18" s="3"/>
      <c r="F18" s="3"/>
      <c r="G18" s="3"/>
      <c r="H18" s="3"/>
      <c r="I18" s="4"/>
    </row>
    <row r="19" spans="1:9" x14ac:dyDescent="0.25">
      <c r="A19" s="10"/>
      <c r="B19" s="3"/>
      <c r="C19" s="3"/>
      <c r="D19" s="3"/>
      <c r="E19" s="3"/>
      <c r="F19" s="3"/>
      <c r="G19" s="3"/>
      <c r="H19" s="3"/>
      <c r="I19" s="4"/>
    </row>
    <row r="20" spans="1:9" x14ac:dyDescent="0.25">
      <c r="A20" s="10"/>
      <c r="B20" s="3"/>
      <c r="C20" s="3"/>
      <c r="D20" s="3"/>
      <c r="E20" s="3"/>
      <c r="F20" s="3"/>
      <c r="G20" s="3"/>
      <c r="H20" s="3"/>
      <c r="I20" s="4"/>
    </row>
    <row r="21" spans="1:9" x14ac:dyDescent="0.25">
      <c r="A21" s="10"/>
      <c r="B21" s="3"/>
      <c r="C21" s="3"/>
      <c r="D21" s="3"/>
      <c r="E21" s="3"/>
      <c r="F21" s="3"/>
      <c r="G21" s="3"/>
      <c r="H21" s="3"/>
      <c r="I21" s="4"/>
    </row>
    <row r="22" spans="1:9" x14ac:dyDescent="0.25">
      <c r="A22" s="10"/>
      <c r="B22" s="3"/>
      <c r="C22" s="3"/>
      <c r="D22" s="3"/>
      <c r="E22" s="3"/>
      <c r="F22" s="3"/>
      <c r="G22" s="3"/>
      <c r="H22" s="3"/>
      <c r="I22" s="4"/>
    </row>
    <row r="23" spans="1:9" x14ac:dyDescent="0.25">
      <c r="A23" s="10"/>
      <c r="B23" s="3"/>
      <c r="C23" s="3"/>
      <c r="D23" s="3"/>
      <c r="E23" s="3"/>
      <c r="F23" s="3"/>
      <c r="G23" s="3"/>
      <c r="H23" s="3"/>
      <c r="I23" s="4"/>
    </row>
    <row r="24" spans="1:9" x14ac:dyDescent="0.25">
      <c r="A24" s="10"/>
      <c r="B24" s="3"/>
      <c r="C24" s="3"/>
      <c r="D24" s="3"/>
      <c r="E24" s="3"/>
      <c r="F24" s="3"/>
      <c r="G24" s="3"/>
      <c r="H24" s="3"/>
      <c r="I24" s="4"/>
    </row>
    <row r="25" spans="1:9" x14ac:dyDescent="0.25">
      <c r="A25" s="10"/>
      <c r="B25" s="3"/>
      <c r="C25" s="3"/>
      <c r="D25" s="3"/>
      <c r="E25" s="3"/>
      <c r="F25" s="3"/>
      <c r="G25" s="3"/>
      <c r="H25" s="3"/>
      <c r="I25" s="4"/>
    </row>
    <row r="26" spans="1:9" x14ac:dyDescent="0.25">
      <c r="A26" s="10"/>
      <c r="B26" s="3"/>
      <c r="C26" s="3"/>
      <c r="D26" s="3"/>
      <c r="E26" s="3"/>
      <c r="F26" s="3"/>
      <c r="G26" s="3"/>
      <c r="H26" s="3"/>
      <c r="I26" s="4"/>
    </row>
    <row r="27" spans="1:9" x14ac:dyDescent="0.25">
      <c r="A27" s="10"/>
      <c r="B27" s="3"/>
      <c r="C27" s="3"/>
      <c r="D27" s="3"/>
      <c r="E27" s="3"/>
      <c r="F27" s="3"/>
      <c r="G27" s="3"/>
      <c r="H27" s="3"/>
      <c r="I27" s="4"/>
    </row>
    <row r="28" spans="1:9" x14ac:dyDescent="0.25">
      <c r="A28" s="10"/>
      <c r="B28" s="3"/>
      <c r="C28" s="3"/>
      <c r="D28" s="3"/>
      <c r="E28" s="3"/>
      <c r="F28" s="3"/>
      <c r="G28" s="3"/>
      <c r="H28" s="3"/>
      <c r="I28" s="4"/>
    </row>
    <row r="29" spans="1:9" x14ac:dyDescent="0.25">
      <c r="A29" s="10"/>
      <c r="B29" s="3"/>
      <c r="C29" s="3"/>
      <c r="D29" s="3"/>
      <c r="E29" s="3"/>
      <c r="F29" s="3"/>
      <c r="G29" s="3"/>
      <c r="H29" s="3"/>
      <c r="I29" s="4"/>
    </row>
    <row r="30" spans="1:9" x14ac:dyDescent="0.25">
      <c r="A30" s="10"/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10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10"/>
      <c r="B32" s="3"/>
      <c r="C32" s="3"/>
      <c r="D32" s="3"/>
      <c r="E32" s="3"/>
      <c r="F32" s="3"/>
      <c r="G32" s="3"/>
      <c r="H32" s="3"/>
      <c r="I32" s="4"/>
    </row>
    <row r="33" spans="1:9" x14ac:dyDescent="0.25">
      <c r="A33" s="10"/>
      <c r="B33" s="3"/>
      <c r="C33" s="3"/>
      <c r="D33" s="3"/>
      <c r="E33" s="3"/>
      <c r="F33" s="3"/>
      <c r="G33" s="3"/>
      <c r="H33" s="3"/>
      <c r="I33" s="4"/>
    </row>
    <row r="34" spans="1:9" x14ac:dyDescent="0.25">
      <c r="A34" s="10"/>
      <c r="B34" s="3"/>
      <c r="C34" s="3"/>
      <c r="D34" s="3"/>
      <c r="E34" s="3"/>
      <c r="F34" s="3"/>
      <c r="G34" s="3"/>
      <c r="H34" s="3"/>
      <c r="I34" s="4"/>
    </row>
    <row r="35" spans="1:9" x14ac:dyDescent="0.25">
      <c r="A35" s="10"/>
      <c r="B35" s="3"/>
      <c r="C35" s="3"/>
      <c r="D35" s="3"/>
      <c r="E35" s="3"/>
      <c r="F35" s="3"/>
      <c r="G35" s="3"/>
      <c r="H35" s="3"/>
      <c r="I35" s="4"/>
    </row>
    <row r="36" spans="1:9" x14ac:dyDescent="0.25">
      <c r="A36" s="10"/>
      <c r="B36" s="3"/>
      <c r="C36" s="3"/>
      <c r="D36" s="3"/>
      <c r="E36" s="3"/>
      <c r="F36" s="3"/>
      <c r="G36" s="3"/>
      <c r="H36" s="3"/>
      <c r="I36" s="4"/>
    </row>
    <row r="37" spans="1:9" x14ac:dyDescent="0.25">
      <c r="A37" s="10"/>
      <c r="B37" s="3"/>
      <c r="C37" s="3"/>
      <c r="D37" s="3"/>
      <c r="E37" s="3"/>
      <c r="F37" s="3"/>
      <c r="G37" s="3"/>
      <c r="H37" s="3"/>
      <c r="I37" s="4"/>
    </row>
    <row r="38" spans="1:9" x14ac:dyDescent="0.25">
      <c r="A38" s="10"/>
      <c r="B38" s="3"/>
      <c r="C38" s="3"/>
      <c r="D38" s="3"/>
      <c r="E38" s="3"/>
      <c r="F38" s="3"/>
      <c r="G38" s="3"/>
      <c r="H38" s="3"/>
      <c r="I38" s="4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ht="15.75" thickBot="1" x14ac:dyDescent="0.3">
      <c r="A53" s="11"/>
      <c r="B53" s="5"/>
      <c r="C53" s="5"/>
      <c r="D53" s="5"/>
      <c r="E53" s="5"/>
      <c r="F53" s="5"/>
      <c r="G53" s="5"/>
      <c r="H53" s="5"/>
      <c r="I53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1"/>
  <sheetViews>
    <sheetView tabSelected="1" zoomScale="136" zoomScaleNormal="136" workbookViewId="0">
      <selection activeCell="D41" sqref="D41"/>
    </sheetView>
  </sheetViews>
  <sheetFormatPr baseColWidth="10" defaultRowHeight="15" x14ac:dyDescent="0.25"/>
  <cols>
    <col min="1" max="1" width="9.140625" style="115" customWidth="1"/>
    <col min="2" max="2" width="7.7109375" customWidth="1"/>
    <col min="3" max="3" width="56.5703125" customWidth="1"/>
    <col min="4" max="4" width="30" customWidth="1"/>
    <col min="5" max="5" width="26.140625" customWidth="1"/>
    <col min="6" max="6" width="10.7109375" hidden="1" customWidth="1"/>
    <col min="7" max="7" width="12.5703125" bestFit="1" customWidth="1"/>
    <col min="8" max="8" width="10.7109375" hidden="1" customWidth="1"/>
    <col min="9" max="9" width="14.85546875" customWidth="1"/>
    <col min="10" max="10" width="13.42578125" customWidth="1"/>
    <col min="11" max="12" width="12.7109375" customWidth="1"/>
    <col min="13" max="13" width="12.42578125" customWidth="1"/>
    <col min="14" max="14" width="13.5703125" bestFit="1" customWidth="1"/>
    <col min="15" max="15" width="14.85546875" customWidth="1"/>
    <col min="16" max="16" width="14.28515625" customWidth="1"/>
  </cols>
  <sheetData>
    <row r="1" spans="1:16" ht="15.75" x14ac:dyDescent="0.25">
      <c r="A1" s="118" t="s">
        <v>136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</row>
    <row r="2" spans="1:16" ht="15.75" x14ac:dyDescent="0.25">
      <c r="A2" s="118" t="s">
        <v>137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ht="15.75" x14ac:dyDescent="0.25">
      <c r="A3" s="119" t="s">
        <v>127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1:16" ht="15.75" x14ac:dyDescent="0.25">
      <c r="A4" s="118" t="s">
        <v>176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6" ht="15.75" x14ac:dyDescent="0.25">
      <c r="A5" s="118" t="s">
        <v>175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1:16" ht="15.75" x14ac:dyDescent="0.25">
      <c r="A6" s="118" t="s">
        <v>180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</row>
    <row r="7" spans="1:16" ht="15.75" x14ac:dyDescent="0.25">
      <c r="A7" s="118" t="s">
        <v>182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</row>
    <row r="8" spans="1:16" ht="15.75" x14ac:dyDescent="0.25">
      <c r="A8" s="118" t="s">
        <v>183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</row>
    <row r="9" spans="1:16" ht="15.75" x14ac:dyDescent="0.25">
      <c r="A9" s="112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1:16" ht="21" customHeight="1" thickBot="1" x14ac:dyDescent="0.3">
      <c r="A10" s="121" t="s">
        <v>108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</row>
    <row r="11" spans="1:16" ht="40.5" customHeight="1" x14ac:dyDescent="0.25">
      <c r="A11" s="104" t="s">
        <v>178</v>
      </c>
      <c r="B11" s="105" t="s">
        <v>58</v>
      </c>
      <c r="C11" s="106" t="s">
        <v>83</v>
      </c>
      <c r="D11" s="105" t="s">
        <v>54</v>
      </c>
      <c r="E11" s="105" t="s">
        <v>55</v>
      </c>
      <c r="F11" s="107" t="s">
        <v>82</v>
      </c>
      <c r="G11" s="107" t="s">
        <v>59</v>
      </c>
      <c r="H11" s="107" t="s">
        <v>63</v>
      </c>
      <c r="I11" s="107" t="s">
        <v>60</v>
      </c>
      <c r="J11" s="107" t="s">
        <v>61</v>
      </c>
      <c r="K11" s="107" t="s">
        <v>62</v>
      </c>
      <c r="L11" s="108" t="s">
        <v>173</v>
      </c>
      <c r="M11" s="108" t="s">
        <v>67</v>
      </c>
      <c r="N11" s="107" t="s">
        <v>64</v>
      </c>
      <c r="O11" s="107" t="s">
        <v>65</v>
      </c>
      <c r="P11" s="107" t="s">
        <v>66</v>
      </c>
    </row>
    <row r="12" spans="1:16" ht="15" customHeight="1" x14ac:dyDescent="0.25">
      <c r="A12" s="113">
        <v>1</v>
      </c>
      <c r="B12" s="92" t="s">
        <v>138</v>
      </c>
      <c r="C12" s="88" t="s">
        <v>177</v>
      </c>
      <c r="D12" s="88" t="s">
        <v>181</v>
      </c>
      <c r="E12" s="88" t="s">
        <v>139</v>
      </c>
      <c r="F12" s="91">
        <v>0</v>
      </c>
      <c r="G12" s="91">
        <v>6066</v>
      </c>
      <c r="H12" s="91">
        <v>0</v>
      </c>
      <c r="I12" s="91">
        <v>0</v>
      </c>
      <c r="J12" s="94">
        <v>9600</v>
      </c>
      <c r="K12" s="91">
        <v>250</v>
      </c>
      <c r="L12" s="91">
        <v>375</v>
      </c>
      <c r="M12" s="96">
        <v>10000</v>
      </c>
      <c r="N12" s="91">
        <f>G12+I12+J12+K12+L12+M12</f>
        <v>26291</v>
      </c>
      <c r="O12" s="96">
        <v>3616.82</v>
      </c>
      <c r="P12" s="91">
        <f>N12-O12</f>
        <v>22674.18</v>
      </c>
    </row>
    <row r="13" spans="1:16" ht="15" customHeight="1" x14ac:dyDescent="0.25">
      <c r="A13" s="113">
        <v>3</v>
      </c>
      <c r="B13" s="92" t="s">
        <v>138</v>
      </c>
      <c r="C13" s="88" t="s">
        <v>140</v>
      </c>
      <c r="D13" s="88" t="s">
        <v>141</v>
      </c>
      <c r="E13" s="88" t="s">
        <v>139</v>
      </c>
      <c r="F13" s="91">
        <v>0</v>
      </c>
      <c r="G13" s="91">
        <v>1960</v>
      </c>
      <c r="H13" s="91">
        <v>0</v>
      </c>
      <c r="I13" s="91">
        <v>75</v>
      </c>
      <c r="J13" s="94">
        <v>4200</v>
      </c>
      <c r="K13" s="91">
        <v>250</v>
      </c>
      <c r="L13" s="91">
        <v>0</v>
      </c>
      <c r="M13" s="93">
        <v>0</v>
      </c>
      <c r="N13" s="91">
        <f t="shared" ref="N13:N39" si="0">G13+I13+J13+K13+L13+M13</f>
        <v>6485</v>
      </c>
      <c r="O13" s="91">
        <v>1216.5999999999999</v>
      </c>
      <c r="P13" s="91">
        <f t="shared" ref="P13:P38" si="1">N13-O13</f>
        <v>5268.4</v>
      </c>
    </row>
    <row r="14" spans="1:16" ht="15" customHeight="1" x14ac:dyDescent="0.25">
      <c r="A14" s="113">
        <v>5</v>
      </c>
      <c r="B14" s="92" t="s">
        <v>138</v>
      </c>
      <c r="C14" s="88" t="s">
        <v>142</v>
      </c>
      <c r="D14" s="88" t="s">
        <v>143</v>
      </c>
      <c r="E14" s="88" t="s">
        <v>139</v>
      </c>
      <c r="F14" s="91">
        <v>0</v>
      </c>
      <c r="G14" s="91">
        <v>2120</v>
      </c>
      <c r="H14" s="91">
        <v>0</v>
      </c>
      <c r="I14" s="91">
        <v>50</v>
      </c>
      <c r="J14" s="94">
        <v>4200</v>
      </c>
      <c r="K14" s="91">
        <v>250</v>
      </c>
      <c r="L14" s="91">
        <v>0</v>
      </c>
      <c r="M14" s="93" t="s">
        <v>179</v>
      </c>
      <c r="N14" s="91">
        <f t="shared" si="0"/>
        <v>6620</v>
      </c>
      <c r="O14" s="101">
        <v>1160.07</v>
      </c>
      <c r="P14" s="91">
        <f t="shared" si="1"/>
        <v>5459.93</v>
      </c>
    </row>
    <row r="15" spans="1:16" ht="15" customHeight="1" x14ac:dyDescent="0.25">
      <c r="A15" s="113">
        <v>6</v>
      </c>
      <c r="B15" s="92" t="s">
        <v>138</v>
      </c>
      <c r="C15" s="88" t="s">
        <v>144</v>
      </c>
      <c r="D15" s="88" t="s">
        <v>141</v>
      </c>
      <c r="E15" s="88" t="s">
        <v>139</v>
      </c>
      <c r="F15" s="91">
        <v>0</v>
      </c>
      <c r="G15" s="91">
        <v>1960</v>
      </c>
      <c r="H15" s="91">
        <v>0</v>
      </c>
      <c r="I15" s="91">
        <v>75</v>
      </c>
      <c r="J15" s="94">
        <v>4200</v>
      </c>
      <c r="K15" s="91">
        <v>250</v>
      </c>
      <c r="L15" s="91">
        <v>0</v>
      </c>
      <c r="M15" s="93" t="s">
        <v>179</v>
      </c>
      <c r="N15" s="91">
        <f t="shared" si="0"/>
        <v>6485</v>
      </c>
      <c r="O15" s="91">
        <v>1215.55</v>
      </c>
      <c r="P15" s="91">
        <f t="shared" si="1"/>
        <v>5269.45</v>
      </c>
    </row>
    <row r="16" spans="1:16" ht="15" customHeight="1" x14ac:dyDescent="0.25">
      <c r="A16" s="113">
        <v>7</v>
      </c>
      <c r="B16" s="92" t="s">
        <v>138</v>
      </c>
      <c r="C16" s="88" t="s">
        <v>145</v>
      </c>
      <c r="D16" s="88" t="s">
        <v>141</v>
      </c>
      <c r="E16" s="88" t="s">
        <v>139</v>
      </c>
      <c r="F16" s="91">
        <v>0</v>
      </c>
      <c r="G16" s="91">
        <v>1960</v>
      </c>
      <c r="H16" s="91">
        <v>0</v>
      </c>
      <c r="I16" s="91">
        <v>75</v>
      </c>
      <c r="J16" s="94">
        <v>4200</v>
      </c>
      <c r="K16" s="91">
        <v>250</v>
      </c>
      <c r="L16" s="91">
        <v>0</v>
      </c>
      <c r="M16" s="93" t="s">
        <v>179</v>
      </c>
      <c r="N16" s="91">
        <v>6485</v>
      </c>
      <c r="O16" s="91">
        <v>1153.5999999999999</v>
      </c>
      <c r="P16" s="91">
        <f t="shared" si="1"/>
        <v>5331.4</v>
      </c>
    </row>
    <row r="17" spans="1:16" ht="15" customHeight="1" x14ac:dyDescent="0.25">
      <c r="A17" s="113">
        <v>10</v>
      </c>
      <c r="B17" s="92" t="s">
        <v>138</v>
      </c>
      <c r="C17" s="88" t="s">
        <v>147</v>
      </c>
      <c r="D17" s="88" t="s">
        <v>148</v>
      </c>
      <c r="E17" s="88" t="s">
        <v>139</v>
      </c>
      <c r="F17" s="91">
        <v>0</v>
      </c>
      <c r="G17" s="91">
        <v>1460</v>
      </c>
      <c r="H17" s="91">
        <v>0</v>
      </c>
      <c r="I17" s="91">
        <v>75</v>
      </c>
      <c r="J17" s="94">
        <v>3600</v>
      </c>
      <c r="K17" s="91">
        <v>250</v>
      </c>
      <c r="L17" s="91">
        <v>0</v>
      </c>
      <c r="M17" s="93" t="s">
        <v>179</v>
      </c>
      <c r="N17" s="91">
        <f t="shared" si="0"/>
        <v>5385</v>
      </c>
      <c r="O17" s="91">
        <v>857.01</v>
      </c>
      <c r="P17" s="91">
        <f t="shared" si="1"/>
        <v>4527.99</v>
      </c>
    </row>
    <row r="18" spans="1:16" ht="15" customHeight="1" x14ac:dyDescent="0.25">
      <c r="A18" s="113">
        <v>16</v>
      </c>
      <c r="B18" s="92" t="s">
        <v>138</v>
      </c>
      <c r="C18" s="88" t="s">
        <v>150</v>
      </c>
      <c r="D18" s="88" t="s">
        <v>149</v>
      </c>
      <c r="E18" s="88" t="s">
        <v>139</v>
      </c>
      <c r="F18" s="91">
        <v>0</v>
      </c>
      <c r="G18" s="91">
        <v>1476</v>
      </c>
      <c r="H18" s="91">
        <v>0</v>
      </c>
      <c r="I18" s="91">
        <v>75</v>
      </c>
      <c r="J18" s="94">
        <v>3600</v>
      </c>
      <c r="K18" s="91">
        <v>250</v>
      </c>
      <c r="L18" s="91">
        <v>0</v>
      </c>
      <c r="M18" s="93" t="s">
        <v>179</v>
      </c>
      <c r="N18" s="91">
        <f t="shared" si="0"/>
        <v>5401</v>
      </c>
      <c r="O18" s="101">
        <v>804.9</v>
      </c>
      <c r="P18" s="91">
        <f t="shared" si="1"/>
        <v>4596.1000000000004</v>
      </c>
    </row>
    <row r="19" spans="1:16" ht="15" customHeight="1" x14ac:dyDescent="0.25">
      <c r="A19" s="113">
        <v>17</v>
      </c>
      <c r="B19" s="92" t="s">
        <v>138</v>
      </c>
      <c r="C19" s="88" t="s">
        <v>151</v>
      </c>
      <c r="D19" s="88" t="s">
        <v>149</v>
      </c>
      <c r="E19" s="88" t="s">
        <v>139</v>
      </c>
      <c r="F19" s="91">
        <v>0</v>
      </c>
      <c r="G19" s="91">
        <v>1476</v>
      </c>
      <c r="H19" s="91">
        <v>0</v>
      </c>
      <c r="I19" s="91">
        <v>50</v>
      </c>
      <c r="J19" s="94">
        <v>3600</v>
      </c>
      <c r="K19" s="91">
        <v>250</v>
      </c>
      <c r="L19" s="91">
        <v>0</v>
      </c>
      <c r="M19" s="93" t="s">
        <v>179</v>
      </c>
      <c r="N19" s="91">
        <f t="shared" si="0"/>
        <v>5376</v>
      </c>
      <c r="O19" s="91">
        <v>800.09</v>
      </c>
      <c r="P19" s="91">
        <f t="shared" si="1"/>
        <v>4575.91</v>
      </c>
    </row>
    <row r="20" spans="1:16" ht="15" customHeight="1" x14ac:dyDescent="0.25">
      <c r="A20" s="113">
        <v>20</v>
      </c>
      <c r="B20" s="92" t="s">
        <v>138</v>
      </c>
      <c r="C20" s="88" t="s">
        <v>166</v>
      </c>
      <c r="D20" s="88" t="s">
        <v>149</v>
      </c>
      <c r="E20" s="88" t="s">
        <v>139</v>
      </c>
      <c r="F20" s="91">
        <v>0</v>
      </c>
      <c r="G20" s="91">
        <v>1476</v>
      </c>
      <c r="H20" s="91">
        <v>0</v>
      </c>
      <c r="I20" s="91">
        <v>75</v>
      </c>
      <c r="J20" s="94">
        <v>3600</v>
      </c>
      <c r="K20" s="91">
        <v>250</v>
      </c>
      <c r="L20" s="91">
        <v>0</v>
      </c>
      <c r="M20" s="93" t="s">
        <v>179</v>
      </c>
      <c r="N20" s="91">
        <f t="shared" si="0"/>
        <v>5401</v>
      </c>
      <c r="O20" s="91">
        <v>804.9</v>
      </c>
      <c r="P20" s="91">
        <f t="shared" si="1"/>
        <v>4596.1000000000004</v>
      </c>
    </row>
    <row r="21" spans="1:16" ht="15" customHeight="1" x14ac:dyDescent="0.25">
      <c r="A21" s="113">
        <v>22</v>
      </c>
      <c r="B21" s="92" t="s">
        <v>138</v>
      </c>
      <c r="C21" s="88" t="s">
        <v>152</v>
      </c>
      <c r="D21" s="88" t="s">
        <v>149</v>
      </c>
      <c r="E21" s="88" t="s">
        <v>139</v>
      </c>
      <c r="F21" s="91">
        <v>0</v>
      </c>
      <c r="G21" s="91">
        <v>1476</v>
      </c>
      <c r="H21" s="91">
        <v>0</v>
      </c>
      <c r="I21" s="91">
        <v>75</v>
      </c>
      <c r="J21" s="94">
        <v>3600</v>
      </c>
      <c r="K21" s="91">
        <v>250</v>
      </c>
      <c r="L21" s="91">
        <v>0</v>
      </c>
      <c r="M21" s="93" t="s">
        <v>179</v>
      </c>
      <c r="N21" s="91">
        <f t="shared" si="0"/>
        <v>5401</v>
      </c>
      <c r="O21" s="91">
        <v>800.09</v>
      </c>
      <c r="P21" s="91">
        <f t="shared" si="1"/>
        <v>4600.91</v>
      </c>
    </row>
    <row r="22" spans="1:16" ht="15" customHeight="1" x14ac:dyDescent="0.25">
      <c r="A22" s="113">
        <v>23</v>
      </c>
      <c r="B22" s="92" t="s">
        <v>138</v>
      </c>
      <c r="C22" s="88" t="s">
        <v>172</v>
      </c>
      <c r="D22" s="88" t="s">
        <v>149</v>
      </c>
      <c r="E22" s="88" t="s">
        <v>139</v>
      </c>
      <c r="F22" s="91">
        <v>0</v>
      </c>
      <c r="G22" s="91">
        <v>1476</v>
      </c>
      <c r="H22" s="91">
        <v>0</v>
      </c>
      <c r="I22" s="91">
        <v>0</v>
      </c>
      <c r="J22" s="94">
        <v>3600</v>
      </c>
      <c r="K22" s="91">
        <v>250</v>
      </c>
      <c r="L22" s="91">
        <v>0</v>
      </c>
      <c r="M22" s="93" t="s">
        <v>179</v>
      </c>
      <c r="N22" s="91">
        <f t="shared" si="0"/>
        <v>5326</v>
      </c>
      <c r="O22" s="91">
        <v>790.46</v>
      </c>
      <c r="P22" s="91">
        <f t="shared" si="1"/>
        <v>4535.54</v>
      </c>
    </row>
    <row r="23" spans="1:16" ht="15" customHeight="1" x14ac:dyDescent="0.25">
      <c r="A23" s="113">
        <v>26</v>
      </c>
      <c r="B23" s="92" t="s">
        <v>138</v>
      </c>
      <c r="C23" s="88" t="s">
        <v>153</v>
      </c>
      <c r="D23" s="88" t="s">
        <v>149</v>
      </c>
      <c r="E23" s="88" t="s">
        <v>139</v>
      </c>
      <c r="F23" s="91">
        <v>0</v>
      </c>
      <c r="G23" s="91">
        <v>1476</v>
      </c>
      <c r="H23" s="91">
        <v>0</v>
      </c>
      <c r="I23" s="91">
        <v>50</v>
      </c>
      <c r="J23" s="94">
        <v>3600</v>
      </c>
      <c r="K23" s="91">
        <v>250</v>
      </c>
      <c r="L23" s="91">
        <v>0</v>
      </c>
      <c r="M23" s="93" t="s">
        <v>179</v>
      </c>
      <c r="N23" s="91">
        <f t="shared" si="0"/>
        <v>5376</v>
      </c>
      <c r="O23" s="91">
        <v>800.09</v>
      </c>
      <c r="P23" s="91">
        <f t="shared" si="1"/>
        <v>4575.91</v>
      </c>
    </row>
    <row r="24" spans="1:16" ht="15" customHeight="1" x14ac:dyDescent="0.25">
      <c r="A24" s="113">
        <v>27</v>
      </c>
      <c r="B24" s="92" t="s">
        <v>138</v>
      </c>
      <c r="C24" s="88" t="s">
        <v>154</v>
      </c>
      <c r="D24" s="88" t="s">
        <v>149</v>
      </c>
      <c r="E24" s="88" t="s">
        <v>139</v>
      </c>
      <c r="F24" s="91">
        <v>0</v>
      </c>
      <c r="G24" s="91">
        <v>1476</v>
      </c>
      <c r="H24" s="91">
        <v>0</v>
      </c>
      <c r="I24" s="91">
        <v>75</v>
      </c>
      <c r="J24" s="94">
        <v>3600</v>
      </c>
      <c r="K24" s="91">
        <v>250</v>
      </c>
      <c r="L24" s="91">
        <v>0</v>
      </c>
      <c r="M24" s="93" t="s">
        <v>179</v>
      </c>
      <c r="N24" s="91">
        <f t="shared" si="0"/>
        <v>5401</v>
      </c>
      <c r="O24" s="102">
        <v>804.9</v>
      </c>
      <c r="P24" s="91">
        <f t="shared" si="1"/>
        <v>4596.1000000000004</v>
      </c>
    </row>
    <row r="25" spans="1:16" ht="15" customHeight="1" x14ac:dyDescent="0.25">
      <c r="A25" s="113">
        <v>28</v>
      </c>
      <c r="B25" s="92" t="s">
        <v>138</v>
      </c>
      <c r="C25" s="88" t="s">
        <v>155</v>
      </c>
      <c r="D25" s="88" t="s">
        <v>149</v>
      </c>
      <c r="E25" s="88" t="s">
        <v>139</v>
      </c>
      <c r="F25" s="91">
        <v>0</v>
      </c>
      <c r="G25" s="91">
        <v>1476</v>
      </c>
      <c r="H25" s="91">
        <v>0</v>
      </c>
      <c r="I25" s="91">
        <v>50</v>
      </c>
      <c r="J25" s="94">
        <v>3600</v>
      </c>
      <c r="K25" s="91">
        <v>250</v>
      </c>
      <c r="L25" s="91">
        <v>0</v>
      </c>
      <c r="M25" s="93" t="s">
        <v>179</v>
      </c>
      <c r="N25" s="91">
        <f t="shared" si="0"/>
        <v>5376</v>
      </c>
      <c r="O25" s="101">
        <v>800.09</v>
      </c>
      <c r="P25" s="91">
        <f t="shared" si="1"/>
        <v>4575.91</v>
      </c>
    </row>
    <row r="26" spans="1:16" ht="15" customHeight="1" x14ac:dyDescent="0.25">
      <c r="A26" s="113">
        <v>29</v>
      </c>
      <c r="B26" s="92" t="s">
        <v>138</v>
      </c>
      <c r="C26" s="88" t="s">
        <v>156</v>
      </c>
      <c r="D26" s="88" t="s">
        <v>149</v>
      </c>
      <c r="E26" s="88" t="s">
        <v>139</v>
      </c>
      <c r="F26" s="91">
        <v>0</v>
      </c>
      <c r="G26" s="91">
        <v>1476</v>
      </c>
      <c r="H26" s="91">
        <v>0</v>
      </c>
      <c r="I26" s="91">
        <v>75</v>
      </c>
      <c r="J26" s="94">
        <v>3600</v>
      </c>
      <c r="K26" s="91">
        <v>250</v>
      </c>
      <c r="L26" s="91">
        <v>0</v>
      </c>
      <c r="M26" s="93" t="s">
        <v>179</v>
      </c>
      <c r="N26" s="91">
        <f t="shared" si="0"/>
        <v>5401</v>
      </c>
      <c r="O26" s="101">
        <v>804.9</v>
      </c>
      <c r="P26" s="91">
        <f t="shared" si="1"/>
        <v>4596.1000000000004</v>
      </c>
    </row>
    <row r="27" spans="1:16" ht="15" customHeight="1" x14ac:dyDescent="0.25">
      <c r="A27" s="113">
        <v>30</v>
      </c>
      <c r="B27" s="92" t="s">
        <v>138</v>
      </c>
      <c r="C27" s="88" t="s">
        <v>157</v>
      </c>
      <c r="D27" s="88" t="s">
        <v>149</v>
      </c>
      <c r="E27" s="88" t="s">
        <v>139</v>
      </c>
      <c r="F27" s="91">
        <v>0</v>
      </c>
      <c r="G27" s="91">
        <v>1476</v>
      </c>
      <c r="H27" s="91">
        <v>0</v>
      </c>
      <c r="I27" s="91">
        <v>50</v>
      </c>
      <c r="J27" s="94">
        <v>3600</v>
      </c>
      <c r="K27" s="91">
        <v>250</v>
      </c>
      <c r="L27" s="91">
        <v>0</v>
      </c>
      <c r="M27" s="93" t="s">
        <v>179</v>
      </c>
      <c r="N27" s="91">
        <f t="shared" si="0"/>
        <v>5376</v>
      </c>
      <c r="O27" s="91">
        <v>800.09</v>
      </c>
      <c r="P27" s="91">
        <f t="shared" si="1"/>
        <v>4575.91</v>
      </c>
    </row>
    <row r="28" spans="1:16" ht="15" customHeight="1" x14ac:dyDescent="0.25">
      <c r="A28" s="113">
        <v>34</v>
      </c>
      <c r="B28" s="92" t="s">
        <v>138</v>
      </c>
      <c r="C28" s="88" t="s">
        <v>168</v>
      </c>
      <c r="D28" s="88" t="s">
        <v>149</v>
      </c>
      <c r="E28" s="88" t="s">
        <v>139</v>
      </c>
      <c r="F28" s="91">
        <v>0</v>
      </c>
      <c r="G28" s="91">
        <v>1476</v>
      </c>
      <c r="H28" s="91">
        <v>0</v>
      </c>
      <c r="I28" s="91">
        <v>0</v>
      </c>
      <c r="J28" s="94">
        <v>3600</v>
      </c>
      <c r="K28" s="91">
        <v>250</v>
      </c>
      <c r="L28" s="91">
        <v>0</v>
      </c>
      <c r="M28" s="93" t="s">
        <v>179</v>
      </c>
      <c r="N28" s="91">
        <f t="shared" si="0"/>
        <v>5326</v>
      </c>
      <c r="O28" s="91">
        <v>790.46</v>
      </c>
      <c r="P28" s="91">
        <f t="shared" si="1"/>
        <v>4535.54</v>
      </c>
    </row>
    <row r="29" spans="1:16" ht="15" customHeight="1" x14ac:dyDescent="0.25">
      <c r="A29" s="113">
        <v>35</v>
      </c>
      <c r="B29" s="92" t="s">
        <v>138</v>
      </c>
      <c r="C29" s="88" t="s">
        <v>158</v>
      </c>
      <c r="D29" s="88" t="s">
        <v>149</v>
      </c>
      <c r="E29" s="88" t="s">
        <v>139</v>
      </c>
      <c r="F29" s="91">
        <v>0</v>
      </c>
      <c r="G29" s="91">
        <v>1476</v>
      </c>
      <c r="H29" s="91">
        <v>0</v>
      </c>
      <c r="I29" s="91">
        <v>75</v>
      </c>
      <c r="J29" s="94">
        <v>3600</v>
      </c>
      <c r="K29" s="91">
        <v>250</v>
      </c>
      <c r="L29" s="91">
        <v>0</v>
      </c>
      <c r="M29" s="93" t="s">
        <v>179</v>
      </c>
      <c r="N29" s="91">
        <f t="shared" si="0"/>
        <v>5401</v>
      </c>
      <c r="O29" s="91">
        <v>804.9</v>
      </c>
      <c r="P29" s="91">
        <f t="shared" si="1"/>
        <v>4596.1000000000004</v>
      </c>
    </row>
    <row r="30" spans="1:16" ht="15" customHeight="1" x14ac:dyDescent="0.25">
      <c r="A30" s="113">
        <v>36</v>
      </c>
      <c r="B30" s="92" t="s">
        <v>138</v>
      </c>
      <c r="C30" s="88" t="s">
        <v>159</v>
      </c>
      <c r="D30" s="88" t="s">
        <v>160</v>
      </c>
      <c r="E30" s="88" t="s">
        <v>139</v>
      </c>
      <c r="F30" s="91">
        <v>0</v>
      </c>
      <c r="G30" s="91">
        <v>2604</v>
      </c>
      <c r="H30" s="91">
        <v>0</v>
      </c>
      <c r="I30" s="91">
        <v>75</v>
      </c>
      <c r="J30" s="94">
        <v>4200</v>
      </c>
      <c r="K30" s="91">
        <v>250</v>
      </c>
      <c r="L30" s="91">
        <v>0</v>
      </c>
      <c r="M30" s="93" t="s">
        <v>179</v>
      </c>
      <c r="N30" s="91">
        <f t="shared" si="0"/>
        <v>7129</v>
      </c>
      <c r="O30" s="91">
        <v>1295.3399999999999</v>
      </c>
      <c r="P30" s="91">
        <f t="shared" si="1"/>
        <v>5833.66</v>
      </c>
    </row>
    <row r="31" spans="1:16" ht="15" customHeight="1" x14ac:dyDescent="0.25">
      <c r="A31" s="113">
        <v>37</v>
      </c>
      <c r="B31" s="92" t="s">
        <v>138</v>
      </c>
      <c r="C31" s="88" t="s">
        <v>161</v>
      </c>
      <c r="D31" s="88" t="s">
        <v>143</v>
      </c>
      <c r="E31" s="88" t="s">
        <v>139</v>
      </c>
      <c r="F31" s="91">
        <v>0</v>
      </c>
      <c r="G31" s="91">
        <v>2120</v>
      </c>
      <c r="H31" s="91">
        <v>0</v>
      </c>
      <c r="I31" s="91">
        <v>75</v>
      </c>
      <c r="J31" s="94">
        <v>4200</v>
      </c>
      <c r="K31" s="91">
        <v>250</v>
      </c>
      <c r="L31" s="91">
        <v>0</v>
      </c>
      <c r="M31" s="93" t="s">
        <v>179</v>
      </c>
      <c r="N31" s="91">
        <f t="shared" si="0"/>
        <v>6645</v>
      </c>
      <c r="O31" s="91">
        <v>1251.07</v>
      </c>
      <c r="P31" s="91">
        <f t="shared" si="1"/>
        <v>5393.93</v>
      </c>
    </row>
    <row r="32" spans="1:16" ht="15" customHeight="1" x14ac:dyDescent="0.25">
      <c r="A32" s="113">
        <v>39</v>
      </c>
      <c r="B32" s="92" t="s">
        <v>138</v>
      </c>
      <c r="C32" s="88" t="s">
        <v>171</v>
      </c>
      <c r="D32" s="88" t="s">
        <v>143</v>
      </c>
      <c r="E32" s="88" t="s">
        <v>139</v>
      </c>
      <c r="F32" s="91">
        <v>0</v>
      </c>
      <c r="G32" s="91">
        <v>2120</v>
      </c>
      <c r="H32" s="91">
        <v>0</v>
      </c>
      <c r="I32" s="91">
        <v>50</v>
      </c>
      <c r="J32" s="94">
        <v>4200</v>
      </c>
      <c r="K32" s="91">
        <v>250</v>
      </c>
      <c r="L32" s="91">
        <v>0</v>
      </c>
      <c r="M32" s="93" t="s">
        <v>179</v>
      </c>
      <c r="N32" s="91">
        <f t="shared" si="0"/>
        <v>6620</v>
      </c>
      <c r="O32" s="91">
        <v>1185.68</v>
      </c>
      <c r="P32" s="91">
        <f t="shared" si="1"/>
        <v>5434.32</v>
      </c>
    </row>
    <row r="33" spans="1:16" ht="15" customHeight="1" x14ac:dyDescent="0.25">
      <c r="A33" s="113">
        <v>40</v>
      </c>
      <c r="B33" s="92" t="s">
        <v>138</v>
      </c>
      <c r="C33" s="88" t="s">
        <v>162</v>
      </c>
      <c r="D33" s="88" t="s">
        <v>163</v>
      </c>
      <c r="E33" s="88" t="s">
        <v>139</v>
      </c>
      <c r="F33" s="91">
        <v>0</v>
      </c>
      <c r="G33" s="91">
        <v>1555</v>
      </c>
      <c r="H33" s="91">
        <v>0</v>
      </c>
      <c r="I33" s="91">
        <v>75</v>
      </c>
      <c r="J33" s="94">
        <v>3600</v>
      </c>
      <c r="K33" s="91">
        <v>250</v>
      </c>
      <c r="L33" s="91">
        <v>0</v>
      </c>
      <c r="M33" s="93" t="s">
        <v>179</v>
      </c>
      <c r="N33" s="91">
        <f t="shared" si="0"/>
        <v>5480</v>
      </c>
      <c r="O33" s="91">
        <v>815.3</v>
      </c>
      <c r="P33" s="91">
        <f t="shared" si="1"/>
        <v>4664.7</v>
      </c>
    </row>
    <row r="34" spans="1:16" ht="15" customHeight="1" x14ac:dyDescent="0.25">
      <c r="A34" s="113">
        <v>41</v>
      </c>
      <c r="B34" s="92" t="s">
        <v>138</v>
      </c>
      <c r="C34" s="88" t="s">
        <v>170</v>
      </c>
      <c r="D34" s="88" t="s">
        <v>146</v>
      </c>
      <c r="E34" s="88" t="s">
        <v>139</v>
      </c>
      <c r="F34" s="91">
        <v>0</v>
      </c>
      <c r="G34" s="91">
        <v>1105</v>
      </c>
      <c r="H34" s="91">
        <v>0</v>
      </c>
      <c r="I34" s="91">
        <v>0</v>
      </c>
      <c r="J34" s="94">
        <v>3600</v>
      </c>
      <c r="K34" s="91">
        <v>250</v>
      </c>
      <c r="L34" s="91">
        <v>0</v>
      </c>
      <c r="M34" s="93" t="s">
        <v>179</v>
      </c>
      <c r="N34" s="91">
        <f t="shared" si="0"/>
        <v>4955</v>
      </c>
      <c r="O34" s="91">
        <v>719.05</v>
      </c>
      <c r="P34" s="91">
        <f t="shared" si="1"/>
        <v>4235.95</v>
      </c>
    </row>
    <row r="35" spans="1:16" ht="15" customHeight="1" x14ac:dyDescent="0.25">
      <c r="A35" s="113">
        <v>42</v>
      </c>
      <c r="B35" s="92" t="s">
        <v>138</v>
      </c>
      <c r="C35" s="88" t="s">
        <v>174</v>
      </c>
      <c r="D35" s="88" t="s">
        <v>141</v>
      </c>
      <c r="E35" s="88" t="s">
        <v>139</v>
      </c>
      <c r="F35" s="91">
        <v>0</v>
      </c>
      <c r="G35" s="91">
        <v>1960</v>
      </c>
      <c r="H35" s="91">
        <v>0</v>
      </c>
      <c r="I35" s="91">
        <v>0</v>
      </c>
      <c r="J35" s="94">
        <v>4200</v>
      </c>
      <c r="K35" s="91">
        <v>250</v>
      </c>
      <c r="L35" s="91">
        <v>0</v>
      </c>
      <c r="M35" s="93" t="s">
        <v>179</v>
      </c>
      <c r="N35" s="91">
        <f t="shared" si="0"/>
        <v>6410</v>
      </c>
      <c r="O35" s="91">
        <v>1140.44</v>
      </c>
      <c r="P35" s="91">
        <f t="shared" si="1"/>
        <v>5269.5599999999995</v>
      </c>
    </row>
    <row r="36" spans="1:16" ht="15" customHeight="1" x14ac:dyDescent="0.25">
      <c r="A36" s="113">
        <v>43</v>
      </c>
      <c r="B36" s="92" t="s">
        <v>138</v>
      </c>
      <c r="C36" s="88" t="s">
        <v>169</v>
      </c>
      <c r="D36" s="88" t="s">
        <v>146</v>
      </c>
      <c r="E36" s="88" t="s">
        <v>139</v>
      </c>
      <c r="F36" s="91">
        <v>0</v>
      </c>
      <c r="G36" s="91">
        <v>1105</v>
      </c>
      <c r="H36" s="91">
        <v>0</v>
      </c>
      <c r="I36" s="91">
        <v>75</v>
      </c>
      <c r="J36" s="94">
        <v>3600</v>
      </c>
      <c r="K36" s="91">
        <v>250</v>
      </c>
      <c r="L36" s="91">
        <v>0</v>
      </c>
      <c r="M36" s="93" t="s">
        <v>179</v>
      </c>
      <c r="N36" s="91">
        <f t="shared" si="0"/>
        <v>5030</v>
      </c>
      <c r="O36" s="101">
        <v>793.48</v>
      </c>
      <c r="P36" s="91">
        <f t="shared" si="1"/>
        <v>4236.5200000000004</v>
      </c>
    </row>
    <row r="37" spans="1:16" ht="15" customHeight="1" x14ac:dyDescent="0.25">
      <c r="A37" s="113">
        <v>45</v>
      </c>
      <c r="B37" s="109" t="s">
        <v>138</v>
      </c>
      <c r="C37" s="87" t="s">
        <v>164</v>
      </c>
      <c r="D37" s="87" t="s">
        <v>149</v>
      </c>
      <c r="E37" s="88" t="s">
        <v>139</v>
      </c>
      <c r="F37" s="89">
        <v>0</v>
      </c>
      <c r="G37" s="89">
        <v>1476</v>
      </c>
      <c r="H37" s="89">
        <v>0</v>
      </c>
      <c r="I37" s="89">
        <v>50</v>
      </c>
      <c r="J37" s="95">
        <v>3600</v>
      </c>
      <c r="K37" s="91">
        <v>250</v>
      </c>
      <c r="L37" s="89">
        <v>0</v>
      </c>
      <c r="M37" s="90" t="s">
        <v>179</v>
      </c>
      <c r="N37" s="91">
        <f t="shared" si="0"/>
        <v>5376</v>
      </c>
      <c r="O37" s="89">
        <v>800.09</v>
      </c>
      <c r="P37" s="91">
        <f t="shared" si="1"/>
        <v>4575.91</v>
      </c>
    </row>
    <row r="38" spans="1:16" ht="15" customHeight="1" x14ac:dyDescent="0.25">
      <c r="A38" s="113">
        <v>46</v>
      </c>
      <c r="B38" s="109" t="s">
        <v>138</v>
      </c>
      <c r="C38" s="87" t="s">
        <v>165</v>
      </c>
      <c r="D38" s="87" t="s">
        <v>149</v>
      </c>
      <c r="E38" s="88" t="s">
        <v>139</v>
      </c>
      <c r="F38" s="89">
        <v>0</v>
      </c>
      <c r="G38" s="89">
        <v>1476</v>
      </c>
      <c r="H38" s="89">
        <v>0</v>
      </c>
      <c r="I38" s="89">
        <v>50</v>
      </c>
      <c r="J38" s="95">
        <v>3600</v>
      </c>
      <c r="K38" s="91">
        <v>250</v>
      </c>
      <c r="L38" s="89">
        <v>0</v>
      </c>
      <c r="M38" s="90" t="s">
        <v>179</v>
      </c>
      <c r="N38" s="91">
        <v>5376</v>
      </c>
      <c r="O38" s="89">
        <v>800.09</v>
      </c>
      <c r="P38" s="91">
        <f t="shared" si="1"/>
        <v>4575.91</v>
      </c>
    </row>
    <row r="39" spans="1:16" ht="15" customHeight="1" thickBot="1" x14ac:dyDescent="0.3">
      <c r="A39" s="113">
        <v>47</v>
      </c>
      <c r="B39" s="110" t="s">
        <v>138</v>
      </c>
      <c r="C39" s="97" t="s">
        <v>167</v>
      </c>
      <c r="D39" s="97" t="s">
        <v>149</v>
      </c>
      <c r="E39" s="97" t="s">
        <v>139</v>
      </c>
      <c r="F39" s="98">
        <v>0</v>
      </c>
      <c r="G39" s="98">
        <v>1476</v>
      </c>
      <c r="H39" s="98">
        <v>0</v>
      </c>
      <c r="I39" s="98">
        <v>50</v>
      </c>
      <c r="J39" s="99">
        <v>3600</v>
      </c>
      <c r="K39" s="98">
        <v>250</v>
      </c>
      <c r="L39" s="98">
        <v>0</v>
      </c>
      <c r="M39" s="100" t="s">
        <v>179</v>
      </c>
      <c r="N39" s="91">
        <f t="shared" si="0"/>
        <v>5376</v>
      </c>
      <c r="O39" s="101">
        <v>800.09</v>
      </c>
      <c r="P39" s="91">
        <f>N39-O39</f>
        <v>4575.91</v>
      </c>
    </row>
    <row r="40" spans="1:16" x14ac:dyDescent="0.25">
      <c r="A40" s="114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6">
        <f t="shared" ref="N40:O40" si="2">SUM(N12:N39)</f>
        <v>180710</v>
      </c>
      <c r="O40" s="116">
        <f t="shared" si="2"/>
        <v>28426.149999999998</v>
      </c>
      <c r="P40" s="116">
        <f>SUM(P12:P39)</f>
        <v>152283.85</v>
      </c>
    </row>
    <row r="41" spans="1:16" x14ac:dyDescent="0.25">
      <c r="N41" s="103"/>
    </row>
  </sheetData>
  <sheetProtection selectLockedCells="1" selectUnlockedCells="1"/>
  <mergeCells count="9">
    <mergeCell ref="A8:P8"/>
    <mergeCell ref="A7:P7"/>
    <mergeCell ref="A10:P10"/>
    <mergeCell ref="A6:P6"/>
    <mergeCell ref="A1:P1"/>
    <mergeCell ref="A2:P2"/>
    <mergeCell ref="A3:P3"/>
    <mergeCell ref="A4:P4"/>
    <mergeCell ref="A5:P5"/>
  </mergeCells>
  <printOptions horizontalCentered="1"/>
  <pageMargins left="0.98425196850393704" right="0.19685039370078741" top="0.39370078740157483" bottom="0.39370078740157483" header="0.31496062992125984" footer="0.31496062992125984"/>
  <pageSetup paperSize="5" scale="6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11" sqref="A11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</row>
    <row r="6" spans="1:11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</row>
    <row r="7" spans="1:11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</row>
    <row r="8" spans="1:11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</row>
    <row r="9" spans="1:1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21" customHeight="1" thickBot="1" x14ac:dyDescent="0.4">
      <c r="A10" s="120" t="s">
        <v>109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ht="30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122" t="s">
        <v>9</v>
      </c>
      <c r="G11" s="123"/>
      <c r="H11" s="124" t="s">
        <v>10</v>
      </c>
      <c r="I11" s="125"/>
      <c r="J11" s="122" t="s">
        <v>11</v>
      </c>
      <c r="K11" s="126"/>
    </row>
    <row r="12" spans="1:11" x14ac:dyDescent="0.25">
      <c r="A12" s="127" t="s">
        <v>23</v>
      </c>
      <c r="B12" s="130"/>
      <c r="C12" s="130"/>
      <c r="D12" s="130"/>
      <c r="E12" s="130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28"/>
      <c r="B13" s="131"/>
      <c r="C13" s="131"/>
      <c r="D13" s="131"/>
      <c r="E13" s="131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28"/>
      <c r="B14" s="131"/>
      <c r="C14" s="131"/>
      <c r="D14" s="131"/>
      <c r="E14" s="131"/>
      <c r="F14" s="133"/>
      <c r="G14" s="133"/>
      <c r="H14" s="12" t="s">
        <v>18</v>
      </c>
      <c r="I14" s="30"/>
      <c r="J14" s="12" t="s">
        <v>19</v>
      </c>
      <c r="K14" s="31"/>
    </row>
    <row r="15" spans="1:11" x14ac:dyDescent="0.25">
      <c r="A15" s="128"/>
      <c r="B15" s="131"/>
      <c r="C15" s="131"/>
      <c r="D15" s="131"/>
      <c r="E15" s="131"/>
      <c r="F15" s="131"/>
      <c r="G15" s="131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29"/>
      <c r="B16" s="132"/>
      <c r="C16" s="132"/>
      <c r="D16" s="132"/>
      <c r="E16" s="132"/>
      <c r="F16" s="132"/>
      <c r="G16" s="132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zoomScale="80" zoomScaleNormal="80" workbookViewId="0">
      <selection activeCell="E20" sqref="E20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5.75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5.75" x14ac:dyDescent="0.25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5.75" x14ac:dyDescent="0.25">
      <c r="A4" s="118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15.75" x14ac:dyDescent="0.25">
      <c r="A5" s="118" t="s">
        <v>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</row>
    <row r="6" spans="1:11" ht="15.75" x14ac:dyDescent="0.25">
      <c r="A6" s="118" t="s">
        <v>5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</row>
    <row r="7" spans="1:11" ht="15.75" x14ac:dyDescent="0.25">
      <c r="A7" s="118" t="s">
        <v>6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</row>
    <row r="8" spans="1:11" ht="15.75" x14ac:dyDescent="0.25">
      <c r="A8" s="118" t="s">
        <v>89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</row>
    <row r="9" spans="1:11" ht="15.75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ht="21" customHeight="1" thickBot="1" x14ac:dyDescent="0.4">
      <c r="A10" s="120" t="s">
        <v>110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ht="32.25" thickBot="1" x14ac:dyDescent="0.3">
      <c r="A11" s="1" t="s">
        <v>7</v>
      </c>
      <c r="B11" s="2" t="s">
        <v>68</v>
      </c>
      <c r="C11" s="2" t="s">
        <v>69</v>
      </c>
      <c r="D11" s="2" t="s">
        <v>70</v>
      </c>
      <c r="E11" s="2" t="s">
        <v>8</v>
      </c>
      <c r="F11" s="134" t="s">
        <v>9</v>
      </c>
      <c r="G11" s="134"/>
      <c r="H11" s="124" t="s">
        <v>10</v>
      </c>
      <c r="I11" s="125"/>
      <c r="J11" s="134" t="s">
        <v>11</v>
      </c>
      <c r="K11" s="135"/>
    </row>
    <row r="12" spans="1:11" x14ac:dyDescent="0.25">
      <c r="A12" s="136" t="s">
        <v>71</v>
      </c>
      <c r="B12" s="130"/>
      <c r="C12" s="130"/>
      <c r="D12" s="130"/>
      <c r="E12" s="130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37"/>
      <c r="B13" s="131"/>
      <c r="C13" s="131"/>
      <c r="D13" s="131"/>
      <c r="E13" s="131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37"/>
      <c r="B14" s="131"/>
      <c r="C14" s="131"/>
      <c r="D14" s="131"/>
      <c r="E14" s="131"/>
      <c r="F14" s="133"/>
      <c r="G14" s="133"/>
      <c r="H14" s="12" t="s">
        <v>18</v>
      </c>
      <c r="I14" s="30"/>
      <c r="J14" s="12" t="s">
        <v>19</v>
      </c>
      <c r="K14" s="31"/>
    </row>
    <row r="15" spans="1:11" x14ac:dyDescent="0.25">
      <c r="A15" s="137"/>
      <c r="B15" s="131"/>
      <c r="C15" s="131"/>
      <c r="D15" s="131"/>
      <c r="E15" s="131"/>
      <c r="F15" s="131"/>
      <c r="G15" s="131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38"/>
      <c r="B16" s="132"/>
      <c r="C16" s="132"/>
      <c r="D16" s="132"/>
      <c r="E16" s="132"/>
      <c r="F16" s="132"/>
      <c r="G16" s="132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"/>
  <sheetViews>
    <sheetView workbookViewId="0">
      <selection activeCell="G42" sqref="G42"/>
    </sheetView>
  </sheetViews>
  <sheetFormatPr baseColWidth="10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118" t="s">
        <v>134</v>
      </c>
      <c r="B1" s="118"/>
      <c r="C1" s="118"/>
      <c r="D1" s="118"/>
      <c r="E1" s="118"/>
      <c r="F1" s="118"/>
      <c r="G1" s="118"/>
      <c r="H1" s="118"/>
    </row>
    <row r="2" spans="1:8" ht="15.75" x14ac:dyDescent="0.25">
      <c r="A2" s="118" t="s">
        <v>126</v>
      </c>
      <c r="B2" s="118"/>
      <c r="C2" s="118"/>
      <c r="D2" s="118"/>
      <c r="E2" s="118"/>
      <c r="F2" s="118"/>
      <c r="G2" s="118"/>
      <c r="H2" s="118"/>
    </row>
    <row r="3" spans="1:8" ht="15.75" x14ac:dyDescent="0.25">
      <c r="A3" s="119" t="s">
        <v>127</v>
      </c>
      <c r="B3" s="119"/>
      <c r="C3" s="119"/>
      <c r="D3" s="119"/>
      <c r="E3" s="119"/>
      <c r="F3" s="119"/>
      <c r="G3" s="119"/>
      <c r="H3" s="119"/>
    </row>
    <row r="4" spans="1:8" ht="15.75" x14ac:dyDescent="0.25">
      <c r="A4" s="118" t="s">
        <v>123</v>
      </c>
      <c r="B4" s="118"/>
      <c r="C4" s="118"/>
      <c r="D4" s="118"/>
      <c r="E4" s="118"/>
      <c r="F4" s="118"/>
      <c r="G4" s="118"/>
      <c r="H4" s="118"/>
    </row>
    <row r="5" spans="1:8" ht="15.75" x14ac:dyDescent="0.25">
      <c r="A5" s="118" t="s">
        <v>128</v>
      </c>
      <c r="B5" s="118"/>
      <c r="C5" s="118"/>
      <c r="D5" s="118"/>
      <c r="E5" s="118"/>
      <c r="F5" s="118"/>
      <c r="G5" s="118"/>
      <c r="H5" s="118"/>
    </row>
    <row r="6" spans="1:8" ht="15.75" x14ac:dyDescent="0.25">
      <c r="A6" s="118" t="s">
        <v>129</v>
      </c>
      <c r="B6" s="118"/>
      <c r="C6" s="118"/>
      <c r="D6" s="118"/>
      <c r="E6" s="118"/>
      <c r="F6" s="118"/>
      <c r="G6" s="118"/>
      <c r="H6" s="118"/>
    </row>
    <row r="7" spans="1:8" ht="15.75" x14ac:dyDescent="0.25">
      <c r="A7" s="118" t="s">
        <v>130</v>
      </c>
      <c r="B7" s="118"/>
      <c r="C7" s="118"/>
      <c r="D7" s="118"/>
      <c r="E7" s="118"/>
      <c r="F7" s="118"/>
      <c r="G7" s="118"/>
      <c r="H7" s="118"/>
    </row>
    <row r="8" spans="1:8" ht="15.75" x14ac:dyDescent="0.25">
      <c r="A8" s="118" t="s">
        <v>125</v>
      </c>
      <c r="B8" s="118"/>
      <c r="C8" s="118"/>
      <c r="D8" s="118"/>
      <c r="E8" s="118"/>
      <c r="F8" s="118"/>
      <c r="G8" s="118"/>
      <c r="H8" s="118"/>
    </row>
    <row r="9" spans="1:8" ht="15.75" x14ac:dyDescent="0.25">
      <c r="A9" s="38"/>
      <c r="B9" s="38"/>
      <c r="C9" s="38"/>
      <c r="D9" s="38"/>
      <c r="E9" s="38"/>
      <c r="F9" s="38"/>
      <c r="G9" s="38"/>
      <c r="H9" s="38"/>
    </row>
    <row r="10" spans="1:8" ht="21" customHeight="1" thickBot="1" x14ac:dyDescent="0.4">
      <c r="A10" s="120" t="s">
        <v>111</v>
      </c>
      <c r="B10" s="120"/>
      <c r="C10" s="120"/>
      <c r="D10" s="120"/>
      <c r="E10" s="120"/>
      <c r="F10" s="120"/>
      <c r="G10" s="120"/>
      <c r="H10" s="120"/>
    </row>
    <row r="11" spans="1:8" ht="30.75" thickBot="1" x14ac:dyDescent="0.3">
      <c r="A11" s="75" t="s">
        <v>72</v>
      </c>
      <c r="B11" s="76" t="s">
        <v>73</v>
      </c>
      <c r="C11" s="76" t="s">
        <v>74</v>
      </c>
      <c r="D11" s="76" t="s">
        <v>75</v>
      </c>
      <c r="E11" s="76" t="s">
        <v>76</v>
      </c>
      <c r="F11" s="76" t="s">
        <v>101</v>
      </c>
      <c r="G11" s="76" t="s">
        <v>85</v>
      </c>
      <c r="H11" s="77" t="s">
        <v>102</v>
      </c>
    </row>
    <row r="12" spans="1:8" x14ac:dyDescent="0.25">
      <c r="A12" s="7"/>
      <c r="B12" s="67"/>
      <c r="C12" s="67"/>
      <c r="D12" s="68"/>
      <c r="E12" s="69"/>
      <c r="F12" s="68"/>
      <c r="G12" s="69"/>
      <c r="H12" s="70"/>
    </row>
    <row r="13" spans="1:8" x14ac:dyDescent="0.25">
      <c r="A13" s="10"/>
      <c r="B13" s="71"/>
      <c r="C13" s="71"/>
      <c r="D13" s="74"/>
      <c r="E13" s="73"/>
      <c r="F13" s="74"/>
      <c r="G13" s="73"/>
      <c r="H13" s="72"/>
    </row>
    <row r="14" spans="1:8" x14ac:dyDescent="0.25">
      <c r="A14" s="10"/>
      <c r="B14" s="71"/>
      <c r="C14" s="71"/>
      <c r="D14" s="74"/>
      <c r="E14" s="73"/>
      <c r="F14" s="74"/>
      <c r="G14" s="73"/>
      <c r="H14" s="72"/>
    </row>
    <row r="15" spans="1:8" x14ac:dyDescent="0.25">
      <c r="A15" s="10"/>
      <c r="B15" s="71"/>
      <c r="C15" s="71"/>
      <c r="D15" s="74"/>
      <c r="E15" s="73"/>
      <c r="F15" s="74"/>
      <c r="G15" s="73"/>
      <c r="H15" s="72"/>
    </row>
    <row r="16" spans="1:8" x14ac:dyDescent="0.25">
      <c r="A16" s="10"/>
      <c r="B16" s="71"/>
      <c r="C16" s="71"/>
      <c r="D16" s="74"/>
      <c r="E16" s="73"/>
      <c r="F16" s="74"/>
      <c r="G16" s="73"/>
      <c r="H16" s="72"/>
    </row>
    <row r="17" spans="1:8" x14ac:dyDescent="0.25">
      <c r="A17" s="10"/>
      <c r="B17" s="71"/>
      <c r="C17" s="71"/>
      <c r="D17" s="74"/>
      <c r="E17" s="73"/>
      <c r="F17" s="74"/>
      <c r="G17" s="73"/>
      <c r="H17" s="72"/>
    </row>
    <row r="18" spans="1:8" x14ac:dyDescent="0.25">
      <c r="A18" s="10"/>
      <c r="B18" s="3"/>
      <c r="C18" s="3"/>
      <c r="D18" s="73"/>
      <c r="E18" s="73"/>
      <c r="F18" s="73"/>
      <c r="G18" s="73"/>
      <c r="H18" s="72"/>
    </row>
    <row r="19" spans="1:8" x14ac:dyDescent="0.25">
      <c r="A19" s="10"/>
      <c r="B19" s="3"/>
      <c r="C19" s="3"/>
      <c r="D19" s="73"/>
      <c r="E19" s="73"/>
      <c r="F19" s="73"/>
      <c r="G19" s="73"/>
      <c r="H19" s="72"/>
    </row>
    <row r="20" spans="1:8" x14ac:dyDescent="0.25">
      <c r="A20" s="10"/>
      <c r="B20" s="3"/>
      <c r="C20" s="3"/>
      <c r="D20" s="73"/>
      <c r="E20" s="73"/>
      <c r="F20" s="73"/>
      <c r="G20" s="73"/>
      <c r="H20" s="72"/>
    </row>
    <row r="21" spans="1:8" x14ac:dyDescent="0.25">
      <c r="A21" s="10"/>
      <c r="B21" s="3"/>
      <c r="C21" s="3"/>
      <c r="D21" s="73"/>
      <c r="E21" s="73"/>
      <c r="F21" s="73"/>
      <c r="G21" s="73"/>
      <c r="H21" s="72"/>
    </row>
    <row r="22" spans="1:8" hidden="1" x14ac:dyDescent="0.25">
      <c r="A22" s="10"/>
      <c r="B22" s="3"/>
      <c r="C22" s="3"/>
      <c r="D22" s="73"/>
      <c r="E22" s="73"/>
      <c r="F22" s="73"/>
      <c r="G22" s="73"/>
      <c r="H22" s="72"/>
    </row>
    <row r="23" spans="1:8" hidden="1" x14ac:dyDescent="0.25">
      <c r="A23" s="10"/>
      <c r="B23" s="3"/>
      <c r="C23" s="3"/>
      <c r="D23" s="73"/>
      <c r="E23" s="73"/>
      <c r="F23" s="73"/>
      <c r="G23" s="73"/>
      <c r="H23" s="72"/>
    </row>
    <row r="24" spans="1:8" hidden="1" x14ac:dyDescent="0.25">
      <c r="A24" s="10"/>
      <c r="B24" s="3"/>
      <c r="C24" s="3"/>
      <c r="D24" s="73"/>
      <c r="E24" s="73"/>
      <c r="F24" s="73"/>
      <c r="G24" s="73"/>
      <c r="H24" s="72"/>
    </row>
    <row r="25" spans="1:8" hidden="1" x14ac:dyDescent="0.25">
      <c r="A25" s="10"/>
      <c r="B25" s="3"/>
      <c r="C25" s="3"/>
      <c r="D25" s="73"/>
      <c r="E25" s="73"/>
      <c r="F25" s="73"/>
      <c r="G25" s="73"/>
      <c r="H25" s="72"/>
    </row>
    <row r="26" spans="1:8" hidden="1" x14ac:dyDescent="0.25">
      <c r="A26" s="10"/>
      <c r="B26" s="3"/>
      <c r="C26" s="3"/>
      <c r="D26" s="73"/>
      <c r="E26" s="73"/>
      <c r="F26" s="73"/>
      <c r="G26" s="73"/>
      <c r="H26" s="72"/>
    </row>
    <row r="27" spans="1:8" hidden="1" x14ac:dyDescent="0.25">
      <c r="A27" s="10"/>
      <c r="B27" s="3"/>
      <c r="C27" s="3"/>
      <c r="D27" s="73"/>
      <c r="E27" s="73"/>
      <c r="F27" s="73"/>
      <c r="G27" s="73"/>
      <c r="H27" s="72"/>
    </row>
    <row r="28" spans="1:8" hidden="1" x14ac:dyDescent="0.25">
      <c r="A28" s="10"/>
      <c r="B28" s="3"/>
      <c r="C28" s="3"/>
      <c r="D28" s="73"/>
      <c r="E28" s="73"/>
      <c r="F28" s="73"/>
      <c r="G28" s="73"/>
      <c r="H28" s="72"/>
    </row>
    <row r="29" spans="1:8" hidden="1" x14ac:dyDescent="0.25">
      <c r="A29" s="10"/>
      <c r="B29" s="3"/>
      <c r="C29" s="3"/>
      <c r="D29" s="73"/>
      <c r="E29" s="73"/>
      <c r="F29" s="73"/>
      <c r="G29" s="73"/>
      <c r="H29" s="72"/>
    </row>
    <row r="30" spans="1:8" hidden="1" x14ac:dyDescent="0.25">
      <c r="A30" s="10"/>
      <c r="B30" s="3"/>
      <c r="C30" s="3"/>
      <c r="D30" s="73"/>
      <c r="E30" s="73"/>
      <c r="F30" s="73"/>
      <c r="G30" s="73"/>
      <c r="H30" s="72"/>
    </row>
    <row r="31" spans="1:8" hidden="1" x14ac:dyDescent="0.25">
      <c r="A31" s="10"/>
      <c r="B31" s="3"/>
      <c r="C31" s="3"/>
      <c r="D31" s="73"/>
      <c r="E31" s="73"/>
      <c r="F31" s="73"/>
      <c r="G31" s="73"/>
      <c r="H31" s="72"/>
    </row>
    <row r="32" spans="1:8" hidden="1" x14ac:dyDescent="0.25">
      <c r="A32" s="10"/>
      <c r="B32" s="3"/>
      <c r="C32" s="3"/>
      <c r="D32" s="73"/>
      <c r="E32" s="73"/>
      <c r="F32" s="73"/>
      <c r="G32" s="73"/>
      <c r="H32" s="72"/>
    </row>
    <row r="33" spans="1:8" hidden="1" x14ac:dyDescent="0.25">
      <c r="A33" s="10"/>
      <c r="B33" s="3"/>
      <c r="C33" s="3"/>
      <c r="D33" s="73"/>
      <c r="E33" s="73"/>
      <c r="F33" s="73"/>
      <c r="G33" s="73"/>
      <c r="H33" s="72"/>
    </row>
    <row r="34" spans="1:8" hidden="1" x14ac:dyDescent="0.25">
      <c r="A34" s="10"/>
      <c r="B34" s="3"/>
      <c r="C34" s="3"/>
      <c r="D34" s="73"/>
      <c r="E34" s="73"/>
      <c r="F34" s="73"/>
      <c r="G34" s="73"/>
      <c r="H34" s="72"/>
    </row>
    <row r="35" spans="1:8" hidden="1" x14ac:dyDescent="0.25">
      <c r="A35" s="10"/>
      <c r="B35" s="3"/>
      <c r="C35" s="3"/>
      <c r="D35" s="73"/>
      <c r="E35" s="73"/>
      <c r="F35" s="73"/>
      <c r="G35" s="73"/>
      <c r="H35" s="72"/>
    </row>
    <row r="36" spans="1:8" ht="15.75" thickBot="1" x14ac:dyDescent="0.3">
      <c r="A36" s="11"/>
      <c r="B36" s="5"/>
      <c r="C36" s="5"/>
      <c r="D36" s="5"/>
      <c r="E36" s="5"/>
      <c r="F36" s="139" t="s">
        <v>133</v>
      </c>
      <c r="G36" s="140"/>
      <c r="H36" s="84">
        <f>SUM(H12:H35)</f>
        <v>0</v>
      </c>
    </row>
    <row r="38" spans="1:8" x14ac:dyDescent="0.25">
      <c r="A38" t="s">
        <v>131</v>
      </c>
    </row>
    <row r="39" spans="1:8" x14ac:dyDescent="0.25">
      <c r="A39" t="s">
        <v>132</v>
      </c>
    </row>
  </sheetData>
  <mergeCells count="10">
    <mergeCell ref="F36:G36"/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41" t="s">
        <v>0</v>
      </c>
      <c r="B1" s="141"/>
      <c r="C1" s="141"/>
      <c r="D1" s="141"/>
      <c r="E1" s="141"/>
    </row>
    <row r="2" spans="1:5" ht="15.75" x14ac:dyDescent="0.25">
      <c r="A2" s="141" t="s">
        <v>1</v>
      </c>
      <c r="B2" s="141"/>
      <c r="C2" s="141"/>
      <c r="D2" s="141"/>
      <c r="E2" s="141"/>
    </row>
    <row r="3" spans="1:5" ht="15.75" x14ac:dyDescent="0.25">
      <c r="A3" s="142" t="s">
        <v>2</v>
      </c>
      <c r="B3" s="142"/>
      <c r="C3" s="142"/>
      <c r="D3" s="142"/>
      <c r="E3" s="142"/>
    </row>
    <row r="4" spans="1:5" ht="15.75" x14ac:dyDescent="0.25">
      <c r="A4" s="141" t="s">
        <v>3</v>
      </c>
      <c r="B4" s="141"/>
      <c r="C4" s="141"/>
      <c r="D4" s="141"/>
      <c r="E4" s="141"/>
    </row>
    <row r="5" spans="1:5" ht="15.75" x14ac:dyDescent="0.25">
      <c r="A5" s="141" t="s">
        <v>4</v>
      </c>
      <c r="B5" s="141"/>
      <c r="C5" s="141"/>
      <c r="D5" s="141"/>
      <c r="E5" s="141"/>
    </row>
    <row r="6" spans="1:5" ht="15.75" x14ac:dyDescent="0.25">
      <c r="A6" s="141" t="s">
        <v>5</v>
      </c>
      <c r="B6" s="141"/>
      <c r="C6" s="141"/>
      <c r="D6" s="141"/>
      <c r="E6" s="141"/>
    </row>
    <row r="7" spans="1:5" ht="15.75" x14ac:dyDescent="0.25">
      <c r="A7" s="141" t="s">
        <v>6</v>
      </c>
      <c r="B7" s="141"/>
      <c r="C7" s="141"/>
      <c r="D7" s="141"/>
      <c r="E7" s="141"/>
    </row>
    <row r="8" spans="1:5" ht="15.75" x14ac:dyDescent="0.25">
      <c r="A8" s="141" t="s">
        <v>89</v>
      </c>
      <c r="B8" s="141"/>
      <c r="C8" s="141"/>
      <c r="D8" s="141"/>
      <c r="E8" s="141"/>
    </row>
    <row r="9" spans="1:5" ht="15.75" x14ac:dyDescent="0.25">
      <c r="A9" s="38"/>
      <c r="B9" s="38"/>
      <c r="C9" s="38"/>
      <c r="D9" s="38"/>
      <c r="E9" s="38"/>
    </row>
    <row r="10" spans="1:5" ht="21" customHeight="1" thickBot="1" x14ac:dyDescent="0.4">
      <c r="A10" s="120" t="s">
        <v>112</v>
      </c>
      <c r="B10" s="120"/>
      <c r="C10" s="120"/>
      <c r="D10" s="120"/>
      <c r="E10" s="120"/>
    </row>
    <row r="11" spans="1:5" ht="24" customHeight="1" x14ac:dyDescent="0.25">
      <c r="A11" s="45" t="s">
        <v>27</v>
      </c>
      <c r="B11" s="40" t="s">
        <v>28</v>
      </c>
      <c r="C11" s="40" t="s">
        <v>86</v>
      </c>
      <c r="D11" s="40" t="s">
        <v>29</v>
      </c>
      <c r="E11" s="41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zoomScaleNormal="100" workbookViewId="0">
      <selection activeCell="G12" sqref="G12"/>
    </sheetView>
  </sheetViews>
  <sheetFormatPr baseColWidth="10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41" t="s">
        <v>0</v>
      </c>
      <c r="B1" s="141"/>
      <c r="C1" s="141"/>
      <c r="D1" s="141"/>
    </row>
    <row r="2" spans="1:4" ht="15.75" x14ac:dyDescent="0.25">
      <c r="A2" s="141" t="s">
        <v>1</v>
      </c>
      <c r="B2" s="141"/>
      <c r="C2" s="141"/>
      <c r="D2" s="141"/>
    </row>
    <row r="3" spans="1:4" ht="15.75" x14ac:dyDescent="0.25">
      <c r="A3" s="142" t="s">
        <v>2</v>
      </c>
      <c r="B3" s="142"/>
      <c r="C3" s="142"/>
      <c r="D3" s="142"/>
    </row>
    <row r="4" spans="1:4" ht="15.75" x14ac:dyDescent="0.25">
      <c r="A4" s="141" t="s">
        <v>3</v>
      </c>
      <c r="B4" s="141"/>
      <c r="C4" s="141"/>
      <c r="D4" s="141"/>
    </row>
    <row r="5" spans="1:4" ht="15.75" x14ac:dyDescent="0.25">
      <c r="A5" s="141" t="s">
        <v>4</v>
      </c>
      <c r="B5" s="141"/>
      <c r="C5" s="141"/>
      <c r="D5" s="141"/>
    </row>
    <row r="6" spans="1:4" ht="15.75" x14ac:dyDescent="0.25">
      <c r="A6" s="141" t="s">
        <v>5</v>
      </c>
      <c r="B6" s="141"/>
      <c r="C6" s="141"/>
      <c r="D6" s="141"/>
    </row>
    <row r="7" spans="1:4" ht="15.75" x14ac:dyDescent="0.25">
      <c r="A7" s="141" t="s">
        <v>6</v>
      </c>
      <c r="B7" s="141"/>
      <c r="C7" s="141"/>
      <c r="D7" s="141"/>
    </row>
    <row r="8" spans="1:4" ht="15.75" x14ac:dyDescent="0.25">
      <c r="A8" s="141" t="s">
        <v>89</v>
      </c>
      <c r="B8" s="141"/>
      <c r="C8" s="141"/>
      <c r="D8" s="141"/>
    </row>
    <row r="9" spans="1:4" ht="15.75" x14ac:dyDescent="0.25">
      <c r="A9" s="39"/>
      <c r="B9" s="39"/>
      <c r="C9" s="39"/>
      <c r="D9" s="39"/>
    </row>
    <row r="10" spans="1:4" ht="18.75" x14ac:dyDescent="0.3">
      <c r="A10" s="144" t="s">
        <v>113</v>
      </c>
      <c r="B10" s="144"/>
      <c r="C10" s="144"/>
      <c r="D10" s="144"/>
    </row>
    <row r="11" spans="1:4" ht="15.75" x14ac:dyDescent="0.25">
      <c r="A11" s="39"/>
      <c r="B11" s="39"/>
      <c r="C11" s="39"/>
      <c r="D11" s="39"/>
    </row>
    <row r="12" spans="1:4" ht="16.5" thickBot="1" x14ac:dyDescent="0.3">
      <c r="A12" s="143" t="s">
        <v>33</v>
      </c>
      <c r="B12" s="143"/>
      <c r="C12" s="143"/>
      <c r="D12" s="143"/>
    </row>
    <row r="13" spans="1:4" ht="24" customHeight="1" thickBot="1" x14ac:dyDescent="0.3">
      <c r="A13" s="24" t="s">
        <v>27</v>
      </c>
      <c r="B13" s="25" t="s">
        <v>31</v>
      </c>
      <c r="C13" s="25" t="s">
        <v>32</v>
      </c>
      <c r="D13" s="25" t="s">
        <v>30</v>
      </c>
    </row>
    <row r="14" spans="1:4" x14ac:dyDescent="0.25">
      <c r="A14" s="21"/>
      <c r="B14" s="22"/>
      <c r="C14" s="22"/>
      <c r="D14" s="23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x14ac:dyDescent="0.25">
      <c r="A17" s="18"/>
      <c r="B17" s="19"/>
      <c r="C17" s="19"/>
      <c r="D17" s="20"/>
    </row>
    <row r="18" spans="1:4" x14ac:dyDescent="0.25">
      <c r="A18" s="18"/>
      <c r="B18" s="19"/>
      <c r="C18" s="19"/>
      <c r="D18" s="20"/>
    </row>
    <row r="19" spans="1:4" ht="15.75" thickBot="1" x14ac:dyDescent="0.3">
      <c r="A19" s="15"/>
      <c r="B19" s="16"/>
      <c r="C19" s="16"/>
      <c r="D19" s="17"/>
    </row>
    <row r="21" spans="1:4" ht="16.5" thickBot="1" x14ac:dyDescent="0.3">
      <c r="A21" s="143" t="s">
        <v>34</v>
      </c>
      <c r="B21" s="143"/>
      <c r="C21" s="143"/>
      <c r="D21" s="143"/>
    </row>
    <row r="22" spans="1:4" ht="24" customHeight="1" thickBot="1" x14ac:dyDescent="0.3">
      <c r="A22" s="24" t="s">
        <v>27</v>
      </c>
      <c r="B22" s="25" t="s">
        <v>31</v>
      </c>
      <c r="C22" s="25" t="s">
        <v>32</v>
      </c>
      <c r="D22" s="25" t="s">
        <v>30</v>
      </c>
    </row>
    <row r="23" spans="1:4" x14ac:dyDescent="0.25">
      <c r="A23" s="21"/>
      <c r="B23" s="22"/>
      <c r="C23" s="22"/>
      <c r="D23" s="23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x14ac:dyDescent="0.25">
      <c r="A26" s="18"/>
      <c r="B26" s="19"/>
      <c r="C26" s="19"/>
      <c r="D26" s="20"/>
    </row>
    <row r="27" spans="1:4" x14ac:dyDescent="0.25">
      <c r="A27" s="18"/>
      <c r="B27" s="19"/>
      <c r="C27" s="19"/>
      <c r="D27" s="20"/>
    </row>
    <row r="28" spans="1:4" ht="15.75" thickBot="1" x14ac:dyDescent="0.3">
      <c r="A28" s="15"/>
      <c r="B28" s="16"/>
      <c r="C28" s="16"/>
      <c r="D28" s="17"/>
    </row>
    <row r="30" spans="1:4" ht="16.5" thickBot="1" x14ac:dyDescent="0.3">
      <c r="A30" s="143" t="s">
        <v>35</v>
      </c>
      <c r="B30" s="143"/>
      <c r="C30" s="143"/>
      <c r="D30" s="143"/>
    </row>
    <row r="31" spans="1:4" ht="24" customHeight="1" thickBot="1" x14ac:dyDescent="0.3">
      <c r="A31" s="24" t="s">
        <v>27</v>
      </c>
      <c r="B31" s="25" t="s">
        <v>31</v>
      </c>
      <c r="C31" s="25" t="s">
        <v>32</v>
      </c>
      <c r="D31" s="25" t="s">
        <v>30</v>
      </c>
    </row>
    <row r="32" spans="1:4" x14ac:dyDescent="0.25">
      <c r="A32" s="21"/>
      <c r="B32" s="22"/>
      <c r="C32" s="22"/>
      <c r="D32" s="23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x14ac:dyDescent="0.25">
      <c r="A35" s="18"/>
      <c r="B35" s="19"/>
      <c r="C35" s="19"/>
      <c r="D35" s="20"/>
    </row>
    <row r="36" spans="1:4" x14ac:dyDescent="0.25">
      <c r="A36" s="18"/>
      <c r="B36" s="19"/>
      <c r="C36" s="19"/>
      <c r="D36" s="20"/>
    </row>
    <row r="37" spans="1:4" ht="15.75" thickBot="1" x14ac:dyDescent="0.3">
      <c r="A37" s="15"/>
      <c r="B37" s="16"/>
      <c r="C37" s="16"/>
      <c r="D37" s="17"/>
    </row>
  </sheetData>
  <mergeCells count="12">
    <mergeCell ref="A21:D21"/>
    <mergeCell ref="A30:D30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10:D10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Normal="100" workbookViewId="0">
      <selection activeCell="B13" sqref="B13"/>
    </sheetView>
  </sheetViews>
  <sheetFormatPr baseColWidth="10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41" t="s">
        <v>0</v>
      </c>
      <c r="B1" s="141"/>
      <c r="C1" s="141"/>
      <c r="D1" s="141"/>
    </row>
    <row r="2" spans="1:4" ht="15.75" x14ac:dyDescent="0.25">
      <c r="A2" s="141" t="s">
        <v>1</v>
      </c>
      <c r="B2" s="141"/>
      <c r="C2" s="141"/>
      <c r="D2" s="141"/>
    </row>
    <row r="3" spans="1:4" ht="15.75" x14ac:dyDescent="0.25">
      <c r="A3" s="142" t="s">
        <v>2</v>
      </c>
      <c r="B3" s="142"/>
      <c r="C3" s="142"/>
      <c r="D3" s="142"/>
    </row>
    <row r="4" spans="1:4" ht="15.75" x14ac:dyDescent="0.25">
      <c r="A4" s="141" t="s">
        <v>3</v>
      </c>
      <c r="B4" s="141"/>
      <c r="C4" s="141"/>
      <c r="D4" s="141"/>
    </row>
    <row r="5" spans="1:4" ht="15.75" x14ac:dyDescent="0.25">
      <c r="A5" s="141" t="s">
        <v>4</v>
      </c>
      <c r="B5" s="141"/>
      <c r="C5" s="141"/>
      <c r="D5" s="141"/>
    </row>
    <row r="6" spans="1:4" ht="15.75" x14ac:dyDescent="0.25">
      <c r="A6" s="141" t="s">
        <v>5</v>
      </c>
      <c r="B6" s="141"/>
      <c r="C6" s="141"/>
      <c r="D6" s="141"/>
    </row>
    <row r="7" spans="1:4" ht="15.75" x14ac:dyDescent="0.25">
      <c r="A7" s="141" t="s">
        <v>6</v>
      </c>
      <c r="B7" s="141"/>
      <c r="C7" s="141"/>
      <c r="D7" s="141"/>
    </row>
    <row r="8" spans="1:4" ht="15.75" x14ac:dyDescent="0.25">
      <c r="A8" s="141" t="s">
        <v>89</v>
      </c>
      <c r="B8" s="141"/>
      <c r="C8" s="141"/>
      <c r="D8" s="141"/>
    </row>
    <row r="9" spans="1:4" ht="15.75" x14ac:dyDescent="0.25">
      <c r="A9" s="38"/>
      <c r="B9" s="38"/>
      <c r="C9" s="38"/>
      <c r="D9" s="38"/>
    </row>
    <row r="10" spans="1:4" ht="21" customHeight="1" thickBot="1" x14ac:dyDescent="0.4">
      <c r="A10" s="120" t="s">
        <v>114</v>
      </c>
      <c r="B10" s="120"/>
      <c r="C10" s="120"/>
      <c r="D10" s="120"/>
    </row>
    <row r="11" spans="1:4" ht="32.25" thickBot="1" x14ac:dyDescent="0.3">
      <c r="A11" s="24" t="s">
        <v>53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GOBERNACION</cp:lastModifiedBy>
  <cp:lastPrinted>2026-07-16T14:12:02Z</cp:lastPrinted>
  <dcterms:created xsi:type="dcterms:W3CDTF">2017-12-05T18:01:17Z</dcterms:created>
  <dcterms:modified xsi:type="dcterms:W3CDTF">2026-07-16T14:12:08Z</dcterms:modified>
</cp:coreProperties>
</file>