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ANTONY\Desktop\UDIP\INFORMACIÓN COMPRAS\JULIO 2026\"/>
    </mc:Choice>
  </mc:AlternateContent>
  <xr:revisionPtr revIDLastSave="0" documentId="13_ncr:1_{DDAEDF83-07A7-4735-A7A7-84A98F9374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MPRAS" sheetId="1" r:id="rId1"/>
  </sheets>
  <definedNames>
    <definedName name="_xlnm.Print_Area" localSheetId="0">COMPRAS!$A$1:$G$32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1" l="1"/>
  <c r="E31" i="1"/>
  <c r="E26" i="1"/>
  <c r="E25" i="1"/>
  <c r="E23" i="1"/>
  <c r="E14" i="1"/>
  <c r="E13" i="1"/>
  <c r="E15" i="1"/>
  <c r="E16" i="1"/>
  <c r="E17" i="1"/>
  <c r="E18" i="1"/>
  <c r="E19" i="1"/>
  <c r="E22" i="1"/>
  <c r="E20" i="1"/>
  <c r="E24" i="1"/>
  <c r="E21" i="1"/>
  <c r="E27" i="1"/>
  <c r="E28" i="1"/>
  <c r="E29" i="1"/>
  <c r="E12" i="1" l="1"/>
  <c r="J32" i="1" l="1"/>
</calcChain>
</file>

<file path=xl/sharedStrings.xml><?xml version="1.0" encoding="utf-8"?>
<sst xmlns="http://schemas.openxmlformats.org/spreadsheetml/2006/main" count="57" uniqueCount="53">
  <si>
    <t>FECHA COMPRA</t>
  </si>
  <si>
    <t>DESCRIPCIÓN DE COMPRA</t>
  </si>
  <si>
    <t>CANTIDAD</t>
  </si>
  <si>
    <t>PRECIO UNITARIO</t>
  </si>
  <si>
    <t>PRECIO TOTAL</t>
  </si>
  <si>
    <t>PROVEEDOR</t>
  </si>
  <si>
    <t>NIT</t>
  </si>
  <si>
    <r>
      <t xml:space="preserve">ENCARGADO DE ACTUALIZACIÓN:  </t>
    </r>
    <r>
      <rPr>
        <b/>
        <sz val="12"/>
        <color rgb="FF0070C0"/>
        <rFont val="Calibri"/>
        <family val="2"/>
        <scheme val="minor"/>
      </rPr>
      <t xml:space="preserve">ASISTENTE DE COMPRAS  </t>
    </r>
  </si>
  <si>
    <t xml:space="preserve">Comunicaciones Celulares, S.A. </t>
  </si>
  <si>
    <t>NUMERAL 22 - COMPRAS DIRECTAS</t>
  </si>
  <si>
    <r>
      <t xml:space="preserve">HORARIO DE ATENCIÓN:  </t>
    </r>
    <r>
      <rPr>
        <b/>
        <sz val="12"/>
        <color rgb="FF0070C0"/>
        <rFont val="Calibri"/>
        <family val="2"/>
        <scheme val="minor"/>
      </rPr>
      <t>08:00 A 16:30 HORAS</t>
    </r>
  </si>
  <si>
    <r>
      <t xml:space="preserve">ENTIDAD:  </t>
    </r>
    <r>
      <rPr>
        <b/>
        <sz val="12"/>
        <color rgb="FF0070C0"/>
        <rFont val="Calibri"/>
        <family val="2"/>
        <scheme val="minor"/>
      </rPr>
      <t xml:space="preserve">GOBERNACIÓN DEPARTAMENTAL DE CHIQUIMULA </t>
    </r>
  </si>
  <si>
    <r>
      <t xml:space="preserve">DIRECCIÓN: </t>
    </r>
    <r>
      <rPr>
        <b/>
        <sz val="12"/>
        <color rgb="FF0070C0"/>
        <rFont val="Calibri"/>
        <family val="2"/>
        <scheme val="minor"/>
      </rPr>
      <t xml:space="preserve"> 10MA. AVENIDA ENTRE 1RA. Y 2DA. CALLE, ZONA 1, CHIQUIMULA</t>
    </r>
  </si>
  <si>
    <t xml:space="preserve">Distribuidora de Electricidad de Oriente, S.A. </t>
  </si>
  <si>
    <r>
      <t xml:space="preserve">TELÉFONO: </t>
    </r>
    <r>
      <rPr>
        <b/>
        <sz val="12"/>
        <color rgb="FF0070C0"/>
        <rFont val="Calibri"/>
        <family val="2"/>
        <scheme val="minor"/>
      </rPr>
      <t xml:space="preserve"> 78252200</t>
    </r>
  </si>
  <si>
    <t>Sistemas de Higiene y Mantenimiento, S.A.</t>
  </si>
  <si>
    <t>Navega.com S.A.</t>
  </si>
  <si>
    <t>Corporación Estabia, S.A.</t>
  </si>
  <si>
    <r>
      <t xml:space="preserve">DIRECTOR: </t>
    </r>
    <r>
      <rPr>
        <b/>
        <sz val="12"/>
        <color rgb="FF0070C0"/>
        <rFont val="Calibri"/>
        <family val="2"/>
        <scheme val="minor"/>
      </rPr>
      <t>LUIS ALBERTO COMPÁ MARTÍNEZ</t>
    </r>
  </si>
  <si>
    <t xml:space="preserve">TOTAL: </t>
  </si>
  <si>
    <t>RENO, SOCIEDAD ANONIMA</t>
  </si>
  <si>
    <t>DISTRIBUIDORA LA CEIBA SOCIEDAD ANONIMA</t>
  </si>
  <si>
    <r>
      <t xml:space="preserve">FECHA DE ACTUALIZACIÓN: 17 </t>
    </r>
    <r>
      <rPr>
        <b/>
        <sz val="12"/>
        <color theme="4" tint="-0.249977111117893"/>
        <rFont val="Calibri"/>
        <family val="2"/>
        <scheme val="minor"/>
      </rPr>
      <t xml:space="preserve">DE JULIO </t>
    </r>
    <r>
      <rPr>
        <b/>
        <sz val="12"/>
        <color rgb="FF0070C0"/>
        <rFont val="Calibri"/>
        <family val="2"/>
        <scheme val="minor"/>
      </rPr>
      <t>2026</t>
    </r>
  </si>
  <si>
    <r>
      <t xml:space="preserve">CORRESPONDE AL MES DE:  JULIO </t>
    </r>
    <r>
      <rPr>
        <b/>
        <sz val="12"/>
        <color rgb="FF0070C0"/>
        <rFont val="Calibri"/>
        <family val="2"/>
        <scheme val="minor"/>
      </rPr>
      <t>2026</t>
    </r>
  </si>
  <si>
    <t>Pago de servicio de internet por fibra óptica, incluye cable, correspondiente al mes de junio 2026.</t>
  </si>
  <si>
    <t>Pago de servicio de telefonía móvil de la línea 30010209, correspondiente al periodo del 27/05/2026 al 26/06/2026.</t>
  </si>
  <si>
    <t>Pago de servicio de telefonía móvil de la línea 30008578, correspondiente al periodo del 27/05/2026 al 26/06/2026</t>
  </si>
  <si>
    <t>Pago de servicio de telefonía móvil de la línea 49086972, correspondiente al periodo del 27/05/2026 al 26/06/2026.</t>
  </si>
  <si>
    <t>Pago de servicio de telefonía móvil de la línea 49096412, correspondiente al periodo del 27/05/2026 al 26/06/2026.</t>
  </si>
  <si>
    <t>Pago de servicio telefónico PBX número 78252200, correspondiente al periodo del 27-05-2026 al 26-06-2026.</t>
  </si>
  <si>
    <t xml:space="preserve">Servicio de Atención y Protocolo consistente en alimentación servida en taller práctico para la formulación de solicitudes y perfiles de anteproyectos comunitarios. </t>
  </si>
  <si>
    <t>MARROQUIN,ARRIVILLAGA,RUANO,ELENA,CAROLINA</t>
  </si>
  <si>
    <t>Servicio de atención protocolo, consistente en alimentación servida en reunión de Diálogo Multisectorial "Tecnología y modelos deentornos seguros, realizada en el salón Rodeo de Grand Caporal Hotel</t>
  </si>
  <si>
    <t>Pago de servicio de energía eléctrica, NIS 3001092, correspondiente al periodo del  02/06/2026 al 03/07/2026.</t>
  </si>
  <si>
    <t>Pago de servicio de internet corporativo plus, correspondiente al periodo del 01-06-2026 al 30-06-2026.</t>
  </si>
  <si>
    <t>ADQUISICIÓN DE TRES (3) MARCOS PARA FOTOGRAFÍA TAMAÑO ANCHO 35 X 45 CENTIMETROS DE LARGO DE MATERIAL ACRILICOPARA USO EN LA GOBERNACIÓN DEPARTAMENTAL DE CHIQUIMULA.</t>
  </si>
  <si>
    <t>LEMUS,LOPEZ,,KAROL,MANUELA DE JESUS</t>
  </si>
  <si>
    <t>Pago de servicio de  aromatización en 10 áreas de las oficinas y servicio de desodorización y aromatización en 6 servicios sanitarios de la Gobernación, correspondiente al mes de Junio 2026.</t>
  </si>
  <si>
    <t>ADQUISICIÓN DE 24 PAQUETES DE BOTELLA PET DE AGUA PURA, APS 24/300 ML PARA USO EN ACTIVIDADES DE LA GOBERNACIÓNDEPARTAMENTAL DE CHIQUIMULA.</t>
  </si>
  <si>
    <t>PAGO DE SERVICIO DE CANON DE AGUA CORRESPONDIENTE AL EJERCICIO FISCAL 2026 DEL EDIFICIO DE LA GOBERNACIÓN DEPARTAMENTALDE CHIQUIMULA</t>
  </si>
  <si>
    <t>MUNICIPALIDAD DE CHIQUIMULA</t>
  </si>
  <si>
    <t>SERVICIO DE RECOLECCIÓN DE BASURA CORRESPONDIENTE AL EJERCICIO FISCAL 2026 DE LA GOBERNACIÓN DEPARTAMENTAL DECHIQUIMULA.</t>
  </si>
  <si>
    <t>CONSOLIDADOS DE CHIQUIMULA, SOCIEDAD ANONIMA</t>
  </si>
  <si>
    <t>ADQUISICIÓN DE UNA BATERIA DE 17 PLACAS, MARCA LTH, PARA USO EN VEHÍCULO MARCA TOYOTA LINEA HILUX, MODELO 2009, PLACAS O509 BBH DE LA GOBERNACIÓN DEPARTAMENTAL DE CHIQUIMULA.</t>
  </si>
  <si>
    <t>MORALES,CÁRCAMO,,GERMÁN,ROLANDO</t>
  </si>
  <si>
    <t>ADQUISICIÓN DE SEIS (6) MOUSES USB, SEIS (6) TECLADOS Y SEIS (6) ADAPTADORES WIFI ESTILO USB PARA USO EN EQUIPOS DE COMPUTODE LA GOBERNACIÓN DEPARTAMENTAL DE CHIQUIMULA.</t>
  </si>
  <si>
    <t>MILITA, SOCIEDAD ANONIMA</t>
  </si>
  <si>
    <t>ADQUISICIÓN DE CAFETERA PERCOLADORA DE CAPACIDAD DE 35 TAZAS PARA USO EN ACTIVIDADES DE LA GOBERNACIÓN DEPARTAMENTALDE CHIQUIMULA.</t>
  </si>
  <si>
    <t>DISTRIBUIDORA ELECTRONICA SOCIEDAD ANONIMA</t>
  </si>
  <si>
    <t>ADQUISICIÓN DE 2 AZAFATES Y 1 PORTAVAJILLA (ESCURRIDOR DE PLATOS) PARA USO EN LA GOBERNACIÓN DEPARTAMENTAL DECHIQUIMULA</t>
  </si>
  <si>
    <t>COMERCIALIZADORA CADI, SOCIEDAD ANONIMA</t>
  </si>
  <si>
    <t>SERVICIO DE IMPRESIÓN DE 1000 FORMULARIOS, DE DETALLE PEDIDO SEMANAL, EN PAPEL SENSIBILIZADO, ORIGINAL CON 1 COPIA, TAMAÑOCARTA, PARA SOLICITUD DE MATERIALES, SUMINISTROS Y EQUIPO DE ALMACÉN DEL PERSONAL DE LA GOBERNACIÓN DEPARTAMENTAL DECHIQUIMULA. SERVICIO DE IMPRESIÓN DE 500 FORMULARIOS DE REQUISIÓN DE MATERIALES DE ALMACÉN, EN PAPEL SENSIBILIZADO,ORIGINAL CON 1 COPIA, TAMAÑO CARTA, ENUMERADOS DEL 004651 AL 005150 PARA SOLICITUD DE ENTREGA DE MATERIALES, SUMINISTROSY EQUIPO DE ALMACÉN, DEL PERSONAL DE LA GOBERNACIÓN DEPARTAMENTAL DE CHIQUIMULA</t>
  </si>
  <si>
    <t>GONZALEZ,SANDOVAL,,ALVARO,NORBERTO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</si>
</sst>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Q&quot;#,##0.00;\-&quot;Q&quot;#,##0.00"/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8" fillId="0" borderId="0" xfId="0" applyFont="1"/>
    <xf numFmtId="0" fontId="0" fillId="2" borderId="13" xfId="0" applyFill="1" applyBorder="1"/>
    <xf numFmtId="0" fontId="0" fillId="2" borderId="14" xfId="0" applyFill="1" applyBorder="1"/>
    <xf numFmtId="164" fontId="0" fillId="0" borderId="0" xfId="0" applyNumberFormat="1"/>
    <xf numFmtId="164" fontId="9" fillId="0" borderId="0" xfId="0" applyNumberFormat="1" applyFont="1"/>
    <xf numFmtId="0" fontId="9" fillId="0" borderId="0" xfId="0" applyFont="1"/>
    <xf numFmtId="164" fontId="0" fillId="0" borderId="0" xfId="2" applyFont="1"/>
    <xf numFmtId="164" fontId="8" fillId="0" borderId="0" xfId="0" applyNumberFormat="1" applyFont="1"/>
    <xf numFmtId="14" fontId="5" fillId="3" borderId="5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center" vertical="center" wrapText="1"/>
    </xf>
    <xf numFmtId="44" fontId="5" fillId="3" borderId="1" xfId="0" applyNumberFormat="1" applyFont="1" applyFill="1" applyBorder="1" applyAlignment="1">
      <alignment vertical="center" wrapText="1"/>
    </xf>
    <xf numFmtId="0" fontId="5" fillId="3" borderId="6" xfId="0" applyFont="1" applyFill="1" applyBorder="1" applyAlignment="1">
      <alignment horizontal="center" vertical="center" wrapText="1"/>
    </xf>
    <xf numFmtId="164" fontId="5" fillId="0" borderId="0" xfId="0" applyNumberFormat="1" applyFont="1"/>
    <xf numFmtId="44" fontId="5" fillId="0" borderId="0" xfId="0" applyNumberFormat="1" applyFont="1"/>
    <xf numFmtId="165" fontId="5" fillId="0" borderId="0" xfId="1" applyFont="1"/>
    <xf numFmtId="165" fontId="10" fillId="0" borderId="0" xfId="1" applyFont="1"/>
    <xf numFmtId="0" fontId="11" fillId="3" borderId="1" xfId="0" applyFont="1" applyFill="1" applyBorder="1" applyAlignment="1">
      <alignment horizontal="center" vertical="center" wrapText="1"/>
    </xf>
    <xf numFmtId="44" fontId="5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justify" vertical="top" wrapText="1"/>
    </xf>
    <xf numFmtId="0" fontId="5" fillId="3" borderId="1" xfId="0" applyFont="1" applyFill="1" applyBorder="1" applyAlignment="1">
      <alignment horizontal="justify" vertical="top"/>
    </xf>
    <xf numFmtId="44" fontId="0" fillId="0" borderId="0" xfId="0" applyNumberFormat="1"/>
    <xf numFmtId="7" fontId="5" fillId="3" borderId="1" xfId="0" applyNumberFormat="1" applyFont="1" applyFill="1" applyBorder="1" applyAlignment="1">
      <alignment vertical="center" wrapText="1"/>
    </xf>
    <xf numFmtId="7" fontId="1" fillId="2" borderId="13" xfId="0" applyNumberFormat="1" applyFont="1" applyFill="1" applyBorder="1"/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1" fillId="2" borderId="10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12" xfId="0" applyFont="1" applyFill="1" applyBorder="1" applyAlignment="1">
      <alignment horizontal="right"/>
    </xf>
    <xf numFmtId="0" fontId="2" fillId="0" borderId="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44" fontId="5" fillId="3" borderId="15" xfId="0" applyNumberFormat="1" applyFont="1" applyFill="1" applyBorder="1" applyAlignment="1">
      <alignment vertical="center" wrapText="1"/>
    </xf>
    <xf numFmtId="0" fontId="0" fillId="0" borderId="0" xfId="0" applyAlignment="1">
      <alignment wrapText="1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/>
    <xf numFmtId="0" fontId="5" fillId="3" borderId="16" xfId="0" applyFont="1" applyFill="1" applyBorder="1" applyAlignment="1">
      <alignment horizontal="center" vertical="center" wrapText="1"/>
    </xf>
    <xf numFmtId="44" fontId="0" fillId="0" borderId="0" xfId="0" applyNumberFormat="1" applyAlignment="1">
      <alignment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tabSelected="1" topLeftCell="A31" zoomScale="90" zoomScaleNormal="90" workbookViewId="0">
      <selection activeCell="I34" sqref="I34"/>
    </sheetView>
  </sheetViews>
  <sheetFormatPr baseColWidth="10" defaultRowHeight="15" x14ac:dyDescent="0.25"/>
  <cols>
    <col min="1" max="1" width="12.5703125" customWidth="1"/>
    <col min="2" max="2" width="37.28515625" customWidth="1"/>
    <col min="3" max="3" width="13.140625" customWidth="1"/>
    <col min="4" max="4" width="16.28515625" customWidth="1"/>
    <col min="5" max="5" width="15.5703125" customWidth="1"/>
    <col min="6" max="6" width="20.7109375" bestFit="1" customWidth="1"/>
    <col min="8" max="8" width="12.5703125" bestFit="1" customWidth="1"/>
    <col min="9" max="9" width="17" customWidth="1"/>
    <col min="10" max="10" width="12.5703125" bestFit="1" customWidth="1"/>
  </cols>
  <sheetData>
    <row r="1" spans="1:9" ht="15.75" x14ac:dyDescent="0.25">
      <c r="A1" s="31" t="s">
        <v>11</v>
      </c>
      <c r="B1" s="31"/>
      <c r="C1" s="31"/>
      <c r="D1" s="31"/>
      <c r="E1" s="31"/>
      <c r="F1" s="31"/>
      <c r="G1" s="31"/>
    </row>
    <row r="2" spans="1:9" ht="15.75" x14ac:dyDescent="0.25">
      <c r="A2" s="31" t="s">
        <v>12</v>
      </c>
      <c r="B2" s="31"/>
      <c r="C2" s="31"/>
      <c r="D2" s="31"/>
      <c r="E2" s="31"/>
      <c r="F2" s="31"/>
      <c r="G2" s="31"/>
    </row>
    <row r="3" spans="1:9" ht="15.75" x14ac:dyDescent="0.25">
      <c r="A3" s="36" t="s">
        <v>10</v>
      </c>
      <c r="B3" s="36"/>
      <c r="C3" s="36"/>
      <c r="D3" s="36"/>
      <c r="E3" s="36"/>
      <c r="F3" s="36"/>
      <c r="G3" s="36"/>
    </row>
    <row r="4" spans="1:9" ht="15.75" x14ac:dyDescent="0.25">
      <c r="A4" s="31" t="s">
        <v>14</v>
      </c>
      <c r="B4" s="31"/>
      <c r="C4" s="31"/>
      <c r="D4" s="31"/>
      <c r="E4" s="31"/>
      <c r="F4" s="31"/>
      <c r="G4" s="31"/>
    </row>
    <row r="5" spans="1:9" ht="15.75" x14ac:dyDescent="0.25">
      <c r="A5" s="37" t="s">
        <v>18</v>
      </c>
      <c r="B5" s="38"/>
      <c r="C5" s="38"/>
      <c r="D5" s="38"/>
      <c r="E5" s="38"/>
      <c r="F5" s="38"/>
      <c r="G5" s="39"/>
    </row>
    <row r="6" spans="1:9" ht="15.75" x14ac:dyDescent="0.25">
      <c r="A6" s="31" t="s">
        <v>7</v>
      </c>
      <c r="B6" s="31"/>
      <c r="C6" s="31"/>
      <c r="D6" s="31"/>
      <c r="E6" s="31"/>
      <c r="F6" s="31"/>
      <c r="G6" s="31"/>
    </row>
    <row r="7" spans="1:9" ht="15.75" x14ac:dyDescent="0.25">
      <c r="A7" s="31" t="s">
        <v>22</v>
      </c>
      <c r="B7" s="31"/>
      <c r="C7" s="31"/>
      <c r="D7" s="31"/>
      <c r="E7" s="31"/>
      <c r="F7" s="31"/>
      <c r="G7" s="31"/>
    </row>
    <row r="8" spans="1:9" ht="15.75" x14ac:dyDescent="0.25">
      <c r="A8" s="31" t="s">
        <v>23</v>
      </c>
      <c r="B8" s="31"/>
      <c r="C8" s="31"/>
      <c r="D8" s="31"/>
      <c r="E8" s="31"/>
      <c r="F8" s="31"/>
      <c r="G8" s="31"/>
    </row>
    <row r="9" spans="1:9" ht="15.75" x14ac:dyDescent="0.25">
      <c r="A9" s="1"/>
      <c r="B9" s="1"/>
      <c r="C9" s="1"/>
      <c r="D9" s="1"/>
      <c r="E9" s="1"/>
      <c r="F9" s="1"/>
      <c r="G9" s="1"/>
    </row>
    <row r="10" spans="1:9" ht="21.75" thickBot="1" x14ac:dyDescent="0.4">
      <c r="A10" s="32" t="s">
        <v>9</v>
      </c>
      <c r="B10" s="32"/>
      <c r="C10" s="32"/>
      <c r="D10" s="32"/>
      <c r="E10" s="32"/>
      <c r="F10" s="32"/>
      <c r="G10" s="32"/>
    </row>
    <row r="11" spans="1:9" ht="30" x14ac:dyDescent="0.25">
      <c r="A11" s="2" t="s">
        <v>0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4" t="s">
        <v>6</v>
      </c>
    </row>
    <row r="12" spans="1:9" ht="45" customHeight="1" x14ac:dyDescent="0.25">
      <c r="A12" s="15">
        <v>46196</v>
      </c>
      <c r="B12" s="16" t="s">
        <v>24</v>
      </c>
      <c r="C12" s="17">
        <v>1</v>
      </c>
      <c r="D12" s="18">
        <v>399</v>
      </c>
      <c r="E12" s="29">
        <f t="shared" ref="E12:E29" si="0">C12*D12</f>
        <v>399</v>
      </c>
      <c r="F12" s="17" t="s">
        <v>17</v>
      </c>
      <c r="G12" s="19">
        <v>64919021</v>
      </c>
    </row>
    <row r="13" spans="1:9" ht="82.5" customHeight="1" x14ac:dyDescent="0.25">
      <c r="A13" s="15">
        <v>46196</v>
      </c>
      <c r="B13" s="16" t="s">
        <v>30</v>
      </c>
      <c r="C13" s="17">
        <v>1</v>
      </c>
      <c r="D13" s="18">
        <v>1380</v>
      </c>
      <c r="E13" s="18">
        <f>D13</f>
        <v>1380</v>
      </c>
      <c r="F13" s="17" t="s">
        <v>31</v>
      </c>
      <c r="G13" s="19">
        <v>55361358</v>
      </c>
    </row>
    <row r="14" spans="1:9" ht="82.5" customHeight="1" x14ac:dyDescent="0.25">
      <c r="A14" s="15">
        <v>46199</v>
      </c>
      <c r="B14" s="16" t="s">
        <v>32</v>
      </c>
      <c r="C14" s="17">
        <v>1</v>
      </c>
      <c r="D14" s="18">
        <v>7150</v>
      </c>
      <c r="E14" s="18">
        <f>D14</f>
        <v>7150</v>
      </c>
      <c r="F14" s="17" t="s">
        <v>20</v>
      </c>
      <c r="G14" s="19">
        <v>108656888</v>
      </c>
    </row>
    <row r="15" spans="1:9" ht="45" x14ac:dyDescent="0.25">
      <c r="A15" s="15">
        <v>46200</v>
      </c>
      <c r="B15" s="16" t="s">
        <v>25</v>
      </c>
      <c r="C15" s="17">
        <v>1</v>
      </c>
      <c r="D15" s="18">
        <v>429</v>
      </c>
      <c r="E15" s="29">
        <f t="shared" si="0"/>
        <v>429</v>
      </c>
      <c r="F15" s="17" t="s">
        <v>8</v>
      </c>
      <c r="G15" s="19">
        <v>5498104</v>
      </c>
      <c r="H15" s="13"/>
      <c r="I15" s="10"/>
    </row>
    <row r="16" spans="1:9" ht="45" x14ac:dyDescent="0.25">
      <c r="A16" s="15">
        <v>46200</v>
      </c>
      <c r="B16" s="16" t="s">
        <v>26</v>
      </c>
      <c r="C16" s="17">
        <v>1</v>
      </c>
      <c r="D16" s="18">
        <v>429</v>
      </c>
      <c r="E16" s="29">
        <f t="shared" si="0"/>
        <v>429</v>
      </c>
      <c r="F16" s="17" t="s">
        <v>8</v>
      </c>
      <c r="G16" s="19">
        <v>5498104</v>
      </c>
      <c r="H16" s="13"/>
    </row>
    <row r="17" spans="1:13" ht="45" x14ac:dyDescent="0.25">
      <c r="A17" s="15">
        <v>46200</v>
      </c>
      <c r="B17" s="16" t="s">
        <v>27</v>
      </c>
      <c r="C17" s="17">
        <v>1</v>
      </c>
      <c r="D17" s="18">
        <v>429</v>
      </c>
      <c r="E17" s="29">
        <f t="shared" si="0"/>
        <v>429</v>
      </c>
      <c r="F17" s="17" t="s">
        <v>8</v>
      </c>
      <c r="G17" s="19">
        <v>5498104</v>
      </c>
      <c r="H17" s="13"/>
    </row>
    <row r="18" spans="1:13" ht="45" x14ac:dyDescent="0.25">
      <c r="A18" s="15">
        <v>46200</v>
      </c>
      <c r="B18" s="16" t="s">
        <v>28</v>
      </c>
      <c r="C18" s="17">
        <v>1</v>
      </c>
      <c r="D18" s="18">
        <v>429</v>
      </c>
      <c r="E18" s="29">
        <f t="shared" si="0"/>
        <v>429</v>
      </c>
      <c r="F18" s="17" t="s">
        <v>8</v>
      </c>
      <c r="G18" s="19">
        <v>5498104</v>
      </c>
      <c r="H18" s="13"/>
    </row>
    <row r="19" spans="1:13" ht="50.25" customHeight="1" x14ac:dyDescent="0.25">
      <c r="A19" s="15">
        <v>46200</v>
      </c>
      <c r="B19" s="16" t="s">
        <v>29</v>
      </c>
      <c r="C19" s="17">
        <v>1</v>
      </c>
      <c r="D19" s="18">
        <v>901.12</v>
      </c>
      <c r="E19" s="29">
        <f t="shared" si="0"/>
        <v>901.12</v>
      </c>
      <c r="F19" s="17" t="s">
        <v>8</v>
      </c>
      <c r="G19" s="19">
        <v>5498104</v>
      </c>
      <c r="H19" s="13"/>
    </row>
    <row r="20" spans="1:13" ht="90" customHeight="1" x14ac:dyDescent="0.25">
      <c r="A20" s="15">
        <v>46205</v>
      </c>
      <c r="B20" s="16" t="s">
        <v>34</v>
      </c>
      <c r="C20" s="17">
        <v>1</v>
      </c>
      <c r="D20" s="18">
        <v>2105.38</v>
      </c>
      <c r="E20" s="29">
        <f>C20*D20</f>
        <v>2105.38</v>
      </c>
      <c r="F20" s="17" t="s">
        <v>16</v>
      </c>
      <c r="G20" s="19">
        <v>24408999</v>
      </c>
      <c r="H20" s="13"/>
    </row>
    <row r="21" spans="1:13" ht="90" customHeight="1" x14ac:dyDescent="0.25">
      <c r="A21" s="15">
        <v>46205</v>
      </c>
      <c r="B21" s="16" t="s">
        <v>37</v>
      </c>
      <c r="C21" s="17">
        <v>1</v>
      </c>
      <c r="D21" s="18">
        <v>1798</v>
      </c>
      <c r="E21" s="29">
        <f>C21*D21</f>
        <v>1798</v>
      </c>
      <c r="F21" s="17" t="s">
        <v>15</v>
      </c>
      <c r="G21" s="19">
        <v>88699749</v>
      </c>
      <c r="H21" s="13"/>
    </row>
    <row r="22" spans="1:13" ht="90" customHeight="1" x14ac:dyDescent="0.25">
      <c r="A22" s="15">
        <v>46206</v>
      </c>
      <c r="B22" s="16" t="s">
        <v>33</v>
      </c>
      <c r="C22" s="17">
        <v>1</v>
      </c>
      <c r="D22" s="18">
        <v>13622.65</v>
      </c>
      <c r="E22" s="29">
        <f t="shared" si="0"/>
        <v>13622.65</v>
      </c>
      <c r="F22" s="17" t="s">
        <v>13</v>
      </c>
      <c r="G22" s="19">
        <v>14946203</v>
      </c>
      <c r="H22" s="13"/>
    </row>
    <row r="23" spans="1:13" ht="90" customHeight="1" x14ac:dyDescent="0.25">
      <c r="A23" s="15">
        <v>46210</v>
      </c>
      <c r="B23" s="41" t="s">
        <v>35</v>
      </c>
      <c r="D23" s="40">
        <v>1650</v>
      </c>
      <c r="E23" s="42">
        <f>D23</f>
        <v>1650</v>
      </c>
      <c r="F23" s="43" t="s">
        <v>36</v>
      </c>
      <c r="G23" s="45">
        <v>82073988</v>
      </c>
      <c r="H23" s="13"/>
    </row>
    <row r="24" spans="1:13" ht="90" customHeight="1" x14ac:dyDescent="0.25">
      <c r="A24" s="15">
        <v>46218</v>
      </c>
      <c r="B24" s="16" t="s">
        <v>38</v>
      </c>
      <c r="C24" s="17">
        <v>1</v>
      </c>
      <c r="D24" s="18">
        <v>624</v>
      </c>
      <c r="E24" s="29">
        <f t="shared" si="0"/>
        <v>624</v>
      </c>
      <c r="F24" s="24" t="s">
        <v>21</v>
      </c>
      <c r="G24" s="19">
        <v>4962923</v>
      </c>
      <c r="H24" s="13"/>
    </row>
    <row r="25" spans="1:13" ht="90" customHeight="1" x14ac:dyDescent="0.25">
      <c r="A25" s="15">
        <v>46219</v>
      </c>
      <c r="B25" s="16" t="s">
        <v>39</v>
      </c>
      <c r="C25" s="17">
        <v>1</v>
      </c>
      <c r="D25" s="25">
        <v>300</v>
      </c>
      <c r="E25" s="18">
        <f>D25</f>
        <v>300</v>
      </c>
      <c r="F25" s="24" t="s">
        <v>40</v>
      </c>
      <c r="G25" s="19">
        <v>4423763</v>
      </c>
      <c r="H25" s="13"/>
    </row>
    <row r="26" spans="1:13" ht="61.5" customHeight="1" x14ac:dyDescent="0.25">
      <c r="A26" s="46">
        <v>46219</v>
      </c>
      <c r="B26" s="41" t="s">
        <v>41</v>
      </c>
      <c r="C26" s="47">
        <v>1</v>
      </c>
      <c r="D26" s="40">
        <v>660</v>
      </c>
      <c r="E26" s="28">
        <f>D26</f>
        <v>660</v>
      </c>
      <c r="F26" s="41" t="s">
        <v>42</v>
      </c>
      <c r="G26">
        <v>114214239</v>
      </c>
    </row>
    <row r="27" spans="1:13" ht="129.75" customHeight="1" x14ac:dyDescent="0.25">
      <c r="A27" s="15">
        <v>46220</v>
      </c>
      <c r="B27" s="27" t="s">
        <v>43</v>
      </c>
      <c r="C27" s="17">
        <v>1</v>
      </c>
      <c r="D27" s="18">
        <v>1380</v>
      </c>
      <c r="E27" s="29">
        <f t="shared" si="0"/>
        <v>1380</v>
      </c>
      <c r="F27" s="24" t="s">
        <v>44</v>
      </c>
      <c r="G27" s="19">
        <v>26111640</v>
      </c>
      <c r="H27" s="13"/>
    </row>
    <row r="28" spans="1:13" ht="90.75" customHeight="1" x14ac:dyDescent="0.25">
      <c r="A28" s="15">
        <v>46220</v>
      </c>
      <c r="B28" s="26" t="s">
        <v>45</v>
      </c>
      <c r="C28" s="17">
        <v>1</v>
      </c>
      <c r="D28" s="18">
        <v>1380</v>
      </c>
      <c r="E28" s="29">
        <f t="shared" si="0"/>
        <v>1380</v>
      </c>
      <c r="F28" s="24" t="s">
        <v>46</v>
      </c>
      <c r="G28" s="19">
        <v>98226886</v>
      </c>
      <c r="H28" s="13"/>
    </row>
    <row r="29" spans="1:13" ht="84.75" customHeight="1" x14ac:dyDescent="0.25">
      <c r="A29" s="15">
        <v>46223</v>
      </c>
      <c r="B29" s="27" t="s">
        <v>47</v>
      </c>
      <c r="C29" s="17">
        <v>1</v>
      </c>
      <c r="D29" s="18">
        <v>769</v>
      </c>
      <c r="E29" s="29">
        <f t="shared" si="0"/>
        <v>769</v>
      </c>
      <c r="F29" s="24" t="s">
        <v>48</v>
      </c>
      <c r="G29" s="19">
        <v>979767</v>
      </c>
      <c r="H29" s="13"/>
    </row>
    <row r="30" spans="1:13" ht="84.75" customHeight="1" x14ac:dyDescent="0.25">
      <c r="A30" s="15">
        <v>46223</v>
      </c>
      <c r="B30" s="27" t="s">
        <v>49</v>
      </c>
      <c r="C30" s="17">
        <v>1</v>
      </c>
      <c r="D30" s="18">
        <v>144.30000000000001</v>
      </c>
      <c r="E30" s="18">
        <v>144.30000000000001</v>
      </c>
      <c r="F30" s="24" t="s">
        <v>50</v>
      </c>
      <c r="G30" s="19">
        <v>88151557</v>
      </c>
      <c r="H30" s="13"/>
    </row>
    <row r="31" spans="1:13" ht="119.25" customHeight="1" thickBot="1" x14ac:dyDescent="0.3">
      <c r="A31" s="46">
        <v>46224</v>
      </c>
      <c r="B31" s="41" t="s">
        <v>51</v>
      </c>
      <c r="C31" s="47">
        <v>1</v>
      </c>
      <c r="D31" s="40">
        <v>2300</v>
      </c>
      <c r="E31" s="48">
        <f>D31</f>
        <v>2300</v>
      </c>
      <c r="F31" s="43" t="s">
        <v>52</v>
      </c>
      <c r="G31" s="44">
        <v>65637593</v>
      </c>
      <c r="H31" s="13"/>
    </row>
    <row r="32" spans="1:13" ht="15.75" thickBot="1" x14ac:dyDescent="0.3">
      <c r="A32" s="33" t="s">
        <v>19</v>
      </c>
      <c r="B32" s="34"/>
      <c r="C32" s="34"/>
      <c r="D32" s="35"/>
      <c r="E32" s="30">
        <f>SUM(E12:E31)</f>
        <v>38279.450000000004</v>
      </c>
      <c r="F32" s="8"/>
      <c r="G32" s="9"/>
      <c r="H32" s="14"/>
      <c r="I32" s="28"/>
      <c r="J32" s="11" t="e">
        <f>E12+E15+E16+E17+E18+E19+E20+E22+#REF!</f>
        <v>#REF!</v>
      </c>
      <c r="K32" s="12"/>
      <c r="L32" s="12"/>
      <c r="M32" s="12"/>
    </row>
    <row r="33" spans="2:13" x14ac:dyDescent="0.25">
      <c r="B33" s="5"/>
      <c r="C33" s="7"/>
      <c r="D33" s="5"/>
      <c r="E33" s="12"/>
      <c r="F33" s="12"/>
      <c r="G33" s="12"/>
      <c r="H33" s="5"/>
      <c r="I33" s="12"/>
      <c r="J33" s="12"/>
      <c r="K33" s="12"/>
      <c r="L33" s="12"/>
      <c r="M33" s="12"/>
    </row>
    <row r="34" spans="2:13" x14ac:dyDescent="0.25">
      <c r="B34" s="5"/>
      <c r="C34" s="7"/>
      <c r="D34" s="5"/>
      <c r="E34" s="20"/>
      <c r="F34" s="5"/>
      <c r="G34" s="5"/>
      <c r="H34" s="5"/>
      <c r="I34" s="12"/>
      <c r="J34" s="12"/>
      <c r="K34" s="12"/>
      <c r="L34" s="12"/>
      <c r="M34" s="12"/>
    </row>
    <row r="35" spans="2:13" x14ac:dyDescent="0.25">
      <c r="B35" s="6"/>
      <c r="C35" s="7"/>
      <c r="D35" s="5"/>
      <c r="E35" s="21"/>
      <c r="F35" s="22"/>
      <c r="G35" s="23"/>
      <c r="H35" s="5"/>
      <c r="I35" s="5"/>
      <c r="J35" s="12"/>
      <c r="K35" s="12"/>
      <c r="L35" s="12"/>
      <c r="M35" s="12"/>
    </row>
    <row r="36" spans="2:13" x14ac:dyDescent="0.25">
      <c r="B36" s="6"/>
      <c r="C36" s="7"/>
      <c r="D36" s="5"/>
      <c r="E36" s="21"/>
      <c r="F36" s="20"/>
      <c r="G36" s="20"/>
      <c r="H36" s="5"/>
      <c r="I36" s="5"/>
      <c r="J36" s="12"/>
      <c r="K36" s="12"/>
      <c r="L36" s="12"/>
      <c r="M36" s="12"/>
    </row>
    <row r="37" spans="2:13" x14ac:dyDescent="0.25">
      <c r="C37" s="7"/>
      <c r="D37" s="5"/>
      <c r="E37" s="5"/>
      <c r="F37" s="20"/>
      <c r="G37" s="5"/>
      <c r="H37" s="5"/>
      <c r="I37" s="12"/>
      <c r="J37" s="12"/>
      <c r="K37" s="12"/>
      <c r="L37" s="12"/>
      <c r="M37" s="12"/>
    </row>
    <row r="38" spans="2:13" x14ac:dyDescent="0.25">
      <c r="C38" s="7"/>
      <c r="D38" s="5"/>
      <c r="E38" s="5"/>
      <c r="F38" s="5"/>
      <c r="G38" s="5"/>
      <c r="H38" s="5"/>
    </row>
    <row r="39" spans="2:13" x14ac:dyDescent="0.25">
      <c r="C39" s="7"/>
      <c r="D39" s="5"/>
      <c r="E39" s="5"/>
      <c r="F39" s="5"/>
      <c r="G39" s="5"/>
      <c r="H39" s="5"/>
    </row>
    <row r="40" spans="2:13" x14ac:dyDescent="0.25">
      <c r="C40" s="7"/>
      <c r="D40" s="5"/>
      <c r="E40" s="5"/>
      <c r="F40" s="5"/>
      <c r="G40" s="5"/>
      <c r="H40" s="5"/>
    </row>
    <row r="41" spans="2:13" x14ac:dyDescent="0.25">
      <c r="C41" s="7"/>
      <c r="D41" s="5"/>
      <c r="E41" s="5"/>
      <c r="F41" s="5"/>
      <c r="G41" s="5"/>
      <c r="H41" s="5"/>
    </row>
    <row r="42" spans="2:13" x14ac:dyDescent="0.25">
      <c r="C42" s="7"/>
      <c r="D42" s="5"/>
      <c r="E42" s="5"/>
      <c r="F42" s="5"/>
      <c r="G42" s="5"/>
      <c r="H42" s="5"/>
    </row>
    <row r="43" spans="2:13" x14ac:dyDescent="0.25">
      <c r="C43" s="7"/>
      <c r="D43" s="5"/>
      <c r="E43" s="5"/>
      <c r="F43" s="5"/>
      <c r="G43" s="5"/>
      <c r="H43" s="5"/>
    </row>
    <row r="44" spans="2:13" x14ac:dyDescent="0.25">
      <c r="C44" s="7"/>
      <c r="D44" s="5"/>
      <c r="E44" s="5"/>
      <c r="F44" s="5"/>
      <c r="G44" s="5"/>
      <c r="H44" s="5"/>
    </row>
    <row r="45" spans="2:13" x14ac:dyDescent="0.25">
      <c r="C45" s="7"/>
      <c r="D45" s="5"/>
      <c r="E45" s="5"/>
      <c r="F45" s="5"/>
      <c r="G45" s="5"/>
      <c r="H45" s="5"/>
    </row>
    <row r="46" spans="2:13" x14ac:dyDescent="0.25">
      <c r="D46" s="5"/>
      <c r="E46" s="5"/>
      <c r="F46" s="5"/>
      <c r="G46" s="5"/>
      <c r="H46" s="5"/>
    </row>
  </sheetData>
  <mergeCells count="10">
    <mergeCell ref="A1:G1"/>
    <mergeCell ref="A2:G2"/>
    <mergeCell ref="A3:G3"/>
    <mergeCell ref="A4:G4"/>
    <mergeCell ref="A5:G5"/>
    <mergeCell ref="A7:G7"/>
    <mergeCell ref="A8:G8"/>
    <mergeCell ref="A10:G10"/>
    <mergeCell ref="A32:D32"/>
    <mergeCell ref="A6:G6"/>
  </mergeCells>
  <printOptions horizontalCentered="1"/>
  <pageMargins left="0.70866141732283472" right="0.70866141732283472" top="0.62992125984251968" bottom="0.62992125984251968" header="0.31496062992125984" footer="0.31496062992125984"/>
  <pageSetup scale="90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COMPRAS</vt:lpstr>
      <vt:lpstr>COMPRAS!Área_de_impresión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GOBERNACION</cp:lastModifiedBy>
  <cp:lastPrinted>2026-08-24T22:27:25Z</cp:lastPrinted>
  <dcterms:created xsi:type="dcterms:W3CDTF">2018-11-30T15:02:24Z</dcterms:created>
  <dcterms:modified xsi:type="dcterms:W3CDTF">2026-08-24T22:27:35Z</dcterms:modified>
</cp:coreProperties>
</file>